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ja\Documents\Upravno vijeće\17. sjednica\"/>
    </mc:Choice>
  </mc:AlternateContent>
  <xr:revisionPtr revIDLastSave="0" documentId="13_ncr:1_{EA552651-0E32-4AA8-B791-D21F495D636F}" xr6:coauthVersionLast="45" xr6:coauthVersionMax="45" xr10:uidLastSave="{00000000-0000-0000-0000-000000000000}"/>
  <bookViews>
    <workbookView xWindow="-120" yWindow="-120" windowWidth="29040" windowHeight="15720" activeTab="6" xr2:uid="{00000000-000D-0000-FFFF-FFFF00000000}"/>
  </bookViews>
  <sheets>
    <sheet name="Plan nabave 2022" sheetId="1" r:id="rId1"/>
    <sheet name="I. rebalans" sheetId="2" r:id="rId2"/>
    <sheet name="II. rebalans" sheetId="3" r:id="rId3"/>
    <sheet name="III. rebalans" sheetId="4" r:id="rId4"/>
    <sheet name="IV. rebalans" sheetId="5" r:id="rId5"/>
    <sheet name="V. rebalans" sheetId="6" r:id="rId6"/>
    <sheet name="List1" sheetId="7" r:id="rId7"/>
  </sheets>
  <definedNames>
    <definedName name="_xlnm.Print_Area" localSheetId="6">List1!$A$1:$N$46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7" l="1"/>
  <c r="D20" i="7"/>
  <c r="D24" i="6" l="1"/>
  <c r="D20" i="6"/>
  <c r="D23" i="5" l="1"/>
  <c r="D19" i="5"/>
  <c r="D24" i="4" l="1"/>
  <c r="D20" i="4"/>
  <c r="D23" i="3" l="1"/>
  <c r="D19" i="3"/>
  <c r="D23" i="2" l="1"/>
  <c r="D19" i="2"/>
  <c r="D22" i="1"/>
  <c r="D18" i="1"/>
</calcChain>
</file>

<file path=xl/sharedStrings.xml><?xml version="1.0" encoding="utf-8"?>
<sst xmlns="http://schemas.openxmlformats.org/spreadsheetml/2006/main" count="974" uniqueCount="113">
  <si>
    <r>
      <t>Na temelju članaka  20. Zakona o javnoj nabavi (Narodne novine br. 90/11) i članka 29. Statuta Ustanove SOS (Službene vijesti Grada Samobora br. 7/20) Upravno vijeće Ustanove na svojoj 3. elektroničkoj sjednici donijelo je d</t>
    </r>
    <r>
      <rPr>
        <sz val="12"/>
        <rFont val="Calibri"/>
        <family val="2"/>
      </rPr>
      <t>ana 28. 1. 2022</t>
    </r>
    <r>
      <rPr>
        <sz val="12"/>
        <rFont val="Calibri"/>
        <family val="2"/>
        <scheme val="minor"/>
      </rPr>
      <t>. godine</t>
    </r>
  </si>
  <si>
    <t>PLANA NABAVE ZA 2022. GODINU</t>
  </si>
  <si>
    <t>Članak 1.</t>
  </si>
  <si>
    <t>Plan nabave Ustanove Sportski objekti Samobor za 2022. godinu sadrži:</t>
  </si>
  <si>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</si>
  <si>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</si>
  <si>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</si>
  <si>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</si>
  <si>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</si>
  <si>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</si>
  <si>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</si>
  <si>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</si>
  <si>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</si>
  <si>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</si>
  <si>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</si>
  <si>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01-1-MV-22/R006</t>
  </si>
  <si>
    <t>Preinaka postojeće električne instalacije rasvjete u SDS</t>
  </si>
  <si>
    <t>31520000-7</t>
  </si>
  <si>
    <t>otvoreni Postupak javne nabave</t>
  </si>
  <si>
    <t>NE</t>
  </si>
  <si>
    <t>Ugovor</t>
  </si>
  <si>
    <t>1. kvartal</t>
  </si>
  <si>
    <t>1 godina</t>
  </si>
  <si>
    <t>02-1-MV-22/R021</t>
  </si>
  <si>
    <t>Topla voda</t>
  </si>
  <si>
    <t>09321000-5</t>
  </si>
  <si>
    <t>Pregovarački postupak bez prethodne objave</t>
  </si>
  <si>
    <t>03-1-MV-22/R021</t>
  </si>
  <si>
    <t>Električna energija</t>
  </si>
  <si>
    <t>09310000-5</t>
  </si>
  <si>
    <t>otvoreni postupak javne nabave</t>
  </si>
  <si>
    <t>Okvirni sporazum</t>
  </si>
  <si>
    <t>2. godine</t>
  </si>
  <si>
    <t>osigurano u Financijskom planu za 2022. 390.000,00 kuna</t>
  </si>
  <si>
    <t>04-R013</t>
  </si>
  <si>
    <t>Građevinski radovi na održavanju platoa na dvorani.</t>
  </si>
  <si>
    <t>45400000-1</t>
  </si>
  <si>
    <t>Postupak jednostavne nabave</t>
  </si>
  <si>
    <t>05-R018</t>
  </si>
  <si>
    <t>Računovodstvene usluge</t>
  </si>
  <si>
    <t>79211000-6</t>
  </si>
  <si>
    <t>06-R019</t>
  </si>
  <si>
    <t>Tiskanje i s tim povezane usluge</t>
  </si>
  <si>
    <t>79800000-2</t>
  </si>
  <si>
    <t>Narudžbenica</t>
  </si>
  <si>
    <t>07-R020</t>
  </si>
  <si>
    <t>Namještaj (uključujući uredski namještaj), unutarnja oprema, kućanske naprave (osim rasvjete)</t>
  </si>
  <si>
    <t>39100000-3</t>
  </si>
  <si>
    <t>08-R020</t>
  </si>
  <si>
    <t>Potrošni materijal, sredstva i pribor za čišćenje</t>
  </si>
  <si>
    <t>39800000-0</t>
  </si>
  <si>
    <t>Ugovor, Narudžbenica</t>
  </si>
  <si>
    <t>09-R022</t>
  </si>
  <si>
    <t>Razna oprema i sitan inventar</t>
  </si>
  <si>
    <t>39300000-5</t>
  </si>
  <si>
    <t>10-R023</t>
  </si>
  <si>
    <t>Usluge osiguranja imovine</t>
  </si>
  <si>
    <t>66515200-5</t>
  </si>
  <si>
    <t>11-R019</t>
  </si>
  <si>
    <t>Najam klizališta</t>
  </si>
  <si>
    <t>92600000-7</t>
  </si>
  <si>
    <t>60 dana</t>
  </si>
  <si>
    <t>Članak 2.</t>
  </si>
  <si>
    <t xml:space="preserve">Otvaranje ponuda vrše najmanje dva predstavnika javnog naručitelja, Ustanove Sportski objekti Samobor, koji će se imenovati za svaki postupak nabave zasebno. </t>
  </si>
  <si>
    <t>Članak 3.</t>
  </si>
  <si>
    <t>Ovaj Plan nabave stupa na snagu danom donošenja.</t>
  </si>
  <si>
    <t>v. d. ravnatelja Ustanove SOS:</t>
  </si>
  <si>
    <t>Maja Biondić</t>
  </si>
  <si>
    <t>URBROJ: 238-27-183/01-22-1</t>
  </si>
  <si>
    <r>
      <t>Na temelju članaka  20. Zakona o javnoj nabavi (Narodne novine br. 90/11) i članka 29. Statuta Ustanove SOS (Službene vijesti Grada Samobora br. 7/20) Upravno vijeće Ustanove na svojoj 10. sjednici donijelo je d</t>
    </r>
    <r>
      <rPr>
        <sz val="12"/>
        <rFont val="Calibri"/>
        <family val="2"/>
      </rPr>
      <t>ana 28. 4. 2022</t>
    </r>
    <r>
      <rPr>
        <sz val="12"/>
        <rFont val="Calibri"/>
        <family val="2"/>
        <scheme val="minor"/>
      </rPr>
      <t>. godine</t>
    </r>
  </si>
  <si>
    <t>03 1 MV 22/R021</t>
  </si>
  <si>
    <t xml:space="preserve">Električna energija </t>
  </si>
  <si>
    <t>2. kvartal</t>
  </si>
  <si>
    <t>7 mjeseci</t>
  </si>
  <si>
    <t>12-R018</t>
  </si>
  <si>
    <t>Intelektualne i osobne usluge</t>
  </si>
  <si>
    <t>URBROJ: 238-27-183/01-22-14</t>
  </si>
  <si>
    <t>Trake za obilježavaje sportskog terena</t>
  </si>
  <si>
    <t>3. kvartal</t>
  </si>
  <si>
    <t>30 dana</t>
  </si>
  <si>
    <t>URBROJ: 238-27-183/01-22-31</t>
  </si>
  <si>
    <t>Na temelju članaka  20. Zakona o javnoj nabavi (Narodne novine br. 90/11) i članka 29. Statuta Ustanove SOS (Službene vijesti Grada Samobora br. 7/20) Upravno vijeće Ustanove na svojoj 13. sjednici donijelo je dana 7. 7. 2022. godine</t>
  </si>
  <si>
    <t>II. REBALANS PLANA NABAVE ZA 2022. GODINU</t>
  </si>
  <si>
    <t>I. REBALANS PLANA NABAVE ZA 2022. GODINU</t>
  </si>
  <si>
    <t>13-R019</t>
  </si>
  <si>
    <t>44424200-0</t>
  </si>
  <si>
    <t>79100000-5</t>
  </si>
  <si>
    <t>Na temelju članaka  20. Zakona o javnoj nabavi (Narodne novine br. 90/11) i članka 29. Statuta Ustanove SOS (Službene vijesti Grada Samobora br. 7/20) Upravno vijeće Ustanove na svojoj 7. elektronskoj sjednici donijelo je dana 19. 8. 2022. godine</t>
  </si>
  <si>
    <t>URBROJ: 238-27-183/01-22-__</t>
  </si>
  <si>
    <t>13-R013</t>
  </si>
  <si>
    <t>14-R020</t>
  </si>
  <si>
    <t>Kemikalije za obradu bazenske vode</t>
  </si>
  <si>
    <t>24962000-5</t>
  </si>
  <si>
    <t>31.12.2022.</t>
  </si>
  <si>
    <t>15-R021</t>
  </si>
  <si>
    <t>Opskrba prirodnim plinom</t>
  </si>
  <si>
    <t>09123000-7</t>
  </si>
  <si>
    <t>30.09.2022.</t>
  </si>
  <si>
    <t>Na temelju članaka  20. Zakona o javnoj nabavi (Narodne novine br. 90/11) i članka 29. Statuta Ustanove SOS (Službene vijesti Grada Samobora br. 7/20) Upravno vijeće Ustanove na svojoj 8. elektronskoj sjednici donijelo je dana 12. 9. 2022. godine</t>
  </si>
  <si>
    <t>IV. REBALANS PLANA NABAVE ZA 2022. GODINU</t>
  </si>
  <si>
    <t>Zamjena postojeće električne rasvjete LED rasvjetom u tri sportske dvorane u Samoboru</t>
  </si>
  <si>
    <t>Na temelju članaka  20. Zakona o javnoj nabavi (Narodne novine br. 90/11) i članka 29. Statuta Ustanove SOS (Službene vijesti Grada Samobora br. 7/20) Upravno vijeće Ustanove na svojoj 15. sjednici donijelo je dana ----. 11. 2022. godine</t>
  </si>
  <si>
    <t>24962000</t>
  </si>
  <si>
    <t>ravnateljica Ustanove SOS:</t>
  </si>
  <si>
    <t>Na temelju članaka  20. Zakona o javnoj nabavi (Narodne novine br. 90/11) i članka 29. Statuta Ustanove SOS (Službene vijesti Grada Samobora br. 7/20) Upravno vijeće Ustanove na svojoj 17. sjednici donijelo je dana 29. 12. 2022. godine</t>
  </si>
  <si>
    <t xml:space="preserve">Nabava klizaljki </t>
  </si>
  <si>
    <t>URBROJ: 238-27-183/01-22-50</t>
  </si>
  <si>
    <t>Usluga popravka rashladnog uređaja na klizalištu</t>
  </si>
  <si>
    <t>50730000</t>
  </si>
  <si>
    <t>16-R013</t>
  </si>
  <si>
    <t>79100000</t>
  </si>
  <si>
    <t>37411220</t>
  </si>
  <si>
    <t>17-R022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</si>
</sst>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trike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  <charset val="238"/>
    </font>
    <font>
      <sz val="12"/>
      <color rgb="FFFF0000"/>
      <name val="Arial"/>
      <family val="2"/>
    </font>
    <font>
      <strike/>
      <sz val="12"/>
      <name val="Calibri"/>
      <family val="2"/>
      <scheme val="minor"/>
    </font>
    <font>
      <sz val="12"/>
      <color rgb="FF212529"/>
      <name val="Calibri"/>
      <family val="2"/>
      <charset val="238"/>
    </font>
    <font>
      <strike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99">
    <xf numFmtId="0" fontId="0" fillId="0" borderId="0" xfId="0"/>
    <xf numFmtId="0" fontId="4" fillId="0" borderId="0" xfId="1" applyFont="1" applyAlignment="1">
      <alignment wrapText="1"/>
    </xf>
    <xf numFmtId="0" fontId="5" fillId="0" borderId="0" xfId="0" applyFont="1"/>
    <xf numFmtId="0" fontId="4" fillId="0" borderId="0" xfId="1" applyFont="1"/>
    <xf numFmtId="0" fontId="6" fillId="0" borderId="0" xfId="1" applyFont="1"/>
    <xf numFmtId="0" fontId="6" fillId="0" borderId="0" xfId="0" applyFont="1"/>
    <xf numFmtId="0" fontId="7" fillId="0" borderId="2" xfId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left" vertical="center" wrapText="1"/>
    </xf>
    <xf numFmtId="49" fontId="2" fillId="0" borderId="4" xfId="1" applyNumberFormat="1" applyFont="1" applyBorder="1" applyAlignment="1">
      <alignment vertical="center" wrapText="1"/>
    </xf>
    <xf numFmtId="49" fontId="4" fillId="0" borderId="4" xfId="1" applyNumberFormat="1" applyFont="1" applyBorder="1" applyAlignment="1">
      <alignment vertical="center" wrapText="1"/>
    </xf>
    <xf numFmtId="4" fontId="4" fillId="0" borderId="4" xfId="1" applyNumberFormat="1" applyFont="1" applyBorder="1" applyAlignment="1">
      <alignment horizontal="right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/>
    </xf>
    <xf numFmtId="49" fontId="4" fillId="0" borderId="5" xfId="1" applyNumberFormat="1" applyFont="1" applyBorder="1" applyAlignment="1">
      <alignment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2" fillId="0" borderId="8" xfId="1" applyNumberFormat="1" applyFont="1" applyBorder="1" applyAlignment="1">
      <alignment horizontal="left" vertical="center" wrapText="1"/>
    </xf>
    <xf numFmtId="49" fontId="2" fillId="0" borderId="5" xfId="1" applyNumberFormat="1" applyFont="1" applyBorder="1" applyAlignment="1">
      <alignment vertical="center" wrapText="1"/>
    </xf>
    <xf numFmtId="4" fontId="4" fillId="0" borderId="5" xfId="1" applyNumberFormat="1" applyFont="1" applyBorder="1" applyAlignment="1">
      <alignment horizontal="righ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9" xfId="1" applyNumberFormat="1" applyFont="1" applyBorder="1" applyAlignment="1">
      <alignment horizontal="left" vertical="center" wrapText="1"/>
    </xf>
    <xf numFmtId="49" fontId="2" fillId="0" borderId="10" xfId="1" applyNumberFormat="1" applyFont="1" applyBorder="1" applyAlignment="1">
      <alignment horizontal="left" vertical="center" wrapText="1"/>
    </xf>
    <xf numFmtId="49" fontId="2" fillId="0" borderId="11" xfId="1" applyNumberFormat="1" applyFont="1" applyBorder="1" applyAlignment="1">
      <alignment vertical="center" wrapText="1"/>
    </xf>
    <xf numFmtId="49" fontId="4" fillId="0" borderId="11" xfId="1" applyNumberFormat="1" applyFont="1" applyBorder="1" applyAlignment="1">
      <alignment horizontal="center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vertical="center" wrapText="1"/>
    </xf>
    <xf numFmtId="49" fontId="4" fillId="0" borderId="12" xfId="1" applyNumberFormat="1" applyFont="1" applyBorder="1" applyAlignment="1">
      <alignment horizontal="left" vertical="center" wrapText="1"/>
    </xf>
    <xf numFmtId="49" fontId="2" fillId="0" borderId="10" xfId="1" applyNumberFormat="1" applyFont="1" applyBorder="1" applyAlignment="1">
      <alignment horizontal="left" vertical="center" wrapText="1"/>
    </xf>
    <xf numFmtId="49" fontId="2" fillId="0" borderId="11" xfId="1" applyNumberFormat="1" applyFont="1" applyBorder="1" applyAlignment="1">
      <alignment vertical="center" wrapText="1"/>
    </xf>
    <xf numFmtId="49" fontId="4" fillId="0" borderId="11" xfId="1" applyNumberFormat="1" applyFont="1" applyBorder="1" applyAlignment="1">
      <alignment vertical="center" wrapText="1"/>
    </xf>
    <xf numFmtId="49" fontId="4" fillId="0" borderId="11" xfId="1" applyNumberFormat="1" applyFont="1" applyBorder="1" applyAlignment="1">
      <alignment horizontal="center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49" fontId="2" fillId="0" borderId="8" xfId="1" applyNumberFormat="1" applyFont="1" applyBorder="1" applyAlignment="1">
      <alignment horizontal="left" vertical="center" wrapText="1"/>
    </xf>
    <xf numFmtId="49" fontId="2" fillId="0" borderId="5" xfId="1" applyNumberFormat="1" applyFont="1" applyBorder="1" applyAlignment="1">
      <alignment vertical="center" wrapText="1"/>
    </xf>
    <xf numFmtId="49" fontId="4" fillId="0" borderId="5" xfId="1" applyNumberFormat="1" applyFont="1" applyBorder="1" applyAlignment="1">
      <alignment vertical="center" wrapText="1"/>
    </xf>
    <xf numFmtId="4" fontId="4" fillId="0" borderId="5" xfId="1" applyNumberFormat="1" applyFont="1" applyBorder="1" applyAlignment="1">
      <alignment horizontal="right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13" xfId="1" applyNumberFormat="1" applyFont="1" applyBorder="1" applyAlignment="1">
      <alignment horizontal="center" vertical="center" wrapText="1"/>
    </xf>
    <xf numFmtId="49" fontId="4" fillId="0" borderId="13" xfId="1" applyNumberFormat="1" applyFont="1" applyBorder="1" applyAlignment="1">
      <alignment horizontal="left" vertical="center" wrapText="1"/>
    </xf>
    <xf numFmtId="49" fontId="4" fillId="0" borderId="13" xfId="1" applyNumberFormat="1" applyFont="1" applyBorder="1" applyAlignment="1">
      <alignment vertical="center" wrapText="1"/>
    </xf>
    <xf numFmtId="49" fontId="4" fillId="0" borderId="9" xfId="1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49" fontId="4" fillId="0" borderId="14" xfId="1" applyNumberFormat="1" applyFont="1" applyBorder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49" fontId="4" fillId="0" borderId="15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" fontId="4" fillId="0" borderId="0" xfId="1" applyNumberFormat="1" applyFont="1" applyAlignment="1">
      <alignment horizontal="right" vertical="center" wrapText="1"/>
    </xf>
    <xf numFmtId="4" fontId="5" fillId="0" borderId="0" xfId="0" applyNumberFormat="1" applyFont="1"/>
    <xf numFmtId="0" fontId="8" fillId="0" borderId="0" xfId="1" applyFont="1" applyAlignment="1">
      <alignment horizontal="left" wrapText="1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 wrapText="1"/>
    </xf>
    <xf numFmtId="49" fontId="8" fillId="0" borderId="0" xfId="1" applyNumberFormat="1" applyFont="1" applyAlignment="1">
      <alignment horizontal="center"/>
    </xf>
    <xf numFmtId="0" fontId="8" fillId="0" borderId="0" xfId="1" applyFont="1" applyAlignment="1">
      <alignment horizontal="left"/>
    </xf>
    <xf numFmtId="49" fontId="10" fillId="0" borderId="10" xfId="1" applyNumberFormat="1" applyFont="1" applyBorder="1" applyAlignment="1">
      <alignment horizontal="left" vertical="center" wrapText="1"/>
    </xf>
    <xf numFmtId="49" fontId="10" fillId="0" borderId="11" xfId="1" applyNumberFormat="1" applyFont="1" applyBorder="1" applyAlignment="1">
      <alignment vertical="center" wrapText="1"/>
    </xf>
    <xf numFmtId="49" fontId="6" fillId="0" borderId="5" xfId="1" applyNumberFormat="1" applyFont="1" applyBorder="1" applyAlignment="1">
      <alignment vertical="center" wrapText="1"/>
    </xf>
    <xf numFmtId="4" fontId="6" fillId="0" borderId="4" xfId="1" applyNumberFormat="1" applyFont="1" applyBorder="1" applyAlignment="1">
      <alignment horizontal="right" vertical="center" wrapText="1"/>
    </xf>
    <xf numFmtId="49" fontId="6" fillId="0" borderId="11" xfId="1" applyNumberFormat="1" applyFont="1" applyBorder="1" applyAlignment="1">
      <alignment horizontal="center" vertical="center" wrapText="1"/>
    </xf>
    <xf numFmtId="49" fontId="6" fillId="0" borderId="11" xfId="1" applyNumberFormat="1" applyFont="1" applyBorder="1" applyAlignment="1">
      <alignment horizontal="left" vertical="center" wrapText="1"/>
    </xf>
    <xf numFmtId="49" fontId="6" fillId="0" borderId="11" xfId="1" applyNumberFormat="1" applyFont="1" applyBorder="1" applyAlignment="1">
      <alignment vertical="center" wrapText="1"/>
    </xf>
    <xf numFmtId="49" fontId="6" fillId="0" borderId="12" xfId="1" applyNumberFormat="1" applyFont="1" applyBorder="1" applyAlignment="1">
      <alignment horizontal="left" vertical="center" wrapText="1"/>
    </xf>
    <xf numFmtId="0" fontId="11" fillId="0" borderId="4" xfId="0" applyFont="1" applyBorder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left" wrapText="1"/>
    </xf>
    <xf numFmtId="49" fontId="4" fillId="0" borderId="11" xfId="1" applyNumberFormat="1" applyFont="1" applyBorder="1" applyAlignment="1">
      <alignment vertical="center" wrapText="1"/>
    </xf>
    <xf numFmtId="49" fontId="4" fillId="0" borderId="5" xfId="1" applyNumberFormat="1" applyFont="1" applyBorder="1" applyAlignment="1">
      <alignment vertical="center" wrapText="1"/>
    </xf>
    <xf numFmtId="0" fontId="8" fillId="0" borderId="0" xfId="1" applyFont="1" applyAlignment="1">
      <alignment horizontal="center" wrapText="1"/>
    </xf>
    <xf numFmtId="49" fontId="2" fillId="0" borderId="11" xfId="1" applyNumberFormat="1" applyFont="1" applyBorder="1" applyAlignment="1">
      <alignment vertical="center" wrapText="1"/>
    </xf>
    <xf numFmtId="49" fontId="2" fillId="0" borderId="5" xfId="1" applyNumberFormat="1" applyFont="1" applyBorder="1" applyAlignment="1">
      <alignment vertical="center" wrapText="1"/>
    </xf>
    <xf numFmtId="49" fontId="4" fillId="0" borderId="11" xfId="1" applyNumberFormat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9" xfId="1" applyNumberFormat="1" applyFont="1" applyBorder="1" applyAlignment="1">
      <alignment horizontal="center" vertical="center" wrapText="1"/>
    </xf>
    <xf numFmtId="49" fontId="2" fillId="0" borderId="10" xfId="1" applyNumberFormat="1" applyFont="1" applyBorder="1" applyAlignment="1">
      <alignment horizontal="left" vertical="center" wrapText="1"/>
    </xf>
    <xf numFmtId="49" fontId="2" fillId="0" borderId="8" xfId="1" applyNumberFormat="1" applyFont="1" applyBorder="1" applyAlignment="1">
      <alignment horizontal="left" vertical="center" wrapText="1"/>
    </xf>
    <xf numFmtId="4" fontId="4" fillId="0" borderId="5" xfId="1" applyNumberFormat="1" applyFont="1" applyBorder="1" applyAlignment="1">
      <alignment horizontal="righ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49" fontId="2" fillId="0" borderId="10" xfId="1" applyNumberFormat="1" applyFont="1" applyBorder="1" applyAlignment="1">
      <alignment horizontal="left" vertical="center" wrapText="1"/>
    </xf>
    <xf numFmtId="49" fontId="2" fillId="0" borderId="8" xfId="1" applyNumberFormat="1" applyFont="1" applyBorder="1" applyAlignment="1">
      <alignment horizontal="left" vertical="center" wrapText="1"/>
    </xf>
    <xf numFmtId="49" fontId="2" fillId="0" borderId="11" xfId="1" applyNumberFormat="1" applyFont="1" applyBorder="1" applyAlignment="1">
      <alignment vertical="center" wrapText="1"/>
    </xf>
    <xf numFmtId="49" fontId="2" fillId="0" borderId="5" xfId="1" applyNumberFormat="1" applyFont="1" applyBorder="1" applyAlignment="1">
      <alignment vertical="center" wrapText="1"/>
    </xf>
    <xf numFmtId="49" fontId="4" fillId="0" borderId="11" xfId="1" applyNumberFormat="1" applyFont="1" applyBorder="1" applyAlignment="1">
      <alignment vertical="center" wrapText="1"/>
    </xf>
    <xf numFmtId="49" fontId="4" fillId="0" borderId="5" xfId="1" applyNumberFormat="1" applyFont="1" applyBorder="1" applyAlignment="1">
      <alignment vertical="center" wrapText="1"/>
    </xf>
    <xf numFmtId="4" fontId="4" fillId="0" borderId="5" xfId="1" applyNumberFormat="1" applyFont="1" applyBorder="1" applyAlignment="1">
      <alignment horizontal="right" vertical="center" wrapText="1"/>
    </xf>
    <xf numFmtId="49" fontId="4" fillId="0" borderId="11" xfId="1" applyNumberFormat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49" fontId="4" fillId="0" borderId="9" xfId="1" applyNumberFormat="1" applyFont="1" applyBorder="1" applyAlignment="1">
      <alignment horizontal="center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left" wrapText="1"/>
    </xf>
    <xf numFmtId="0" fontId="8" fillId="0" borderId="0" xfId="1" applyFont="1" applyAlignment="1">
      <alignment horizontal="center" wrapText="1"/>
    </xf>
    <xf numFmtId="4" fontId="4" fillId="2" borderId="4" xfId="1" applyNumberFormat="1" applyFont="1" applyFill="1" applyBorder="1" applyAlignment="1">
      <alignment horizontal="right" vertical="center" wrapText="1"/>
    </xf>
    <xf numFmtId="49" fontId="4" fillId="2" borderId="4" xfId="1" applyNumberFormat="1" applyFont="1" applyFill="1" applyBorder="1" applyAlignment="1">
      <alignment vertical="center" wrapText="1"/>
    </xf>
    <xf numFmtId="49" fontId="4" fillId="2" borderId="3" xfId="1" applyNumberFormat="1" applyFont="1" applyFill="1" applyBorder="1" applyAlignment="1">
      <alignment horizontal="left" vertical="center" wrapText="1"/>
    </xf>
    <xf numFmtId="49" fontId="4" fillId="2" borderId="4" xfId="1" applyNumberFormat="1" applyFont="1" applyFill="1" applyBorder="1" applyAlignment="1">
      <alignment horizontal="left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left" wrapText="1"/>
    </xf>
    <xf numFmtId="49" fontId="4" fillId="0" borderId="11" xfId="1" applyNumberFormat="1" applyFont="1" applyBorder="1" applyAlignment="1">
      <alignment vertical="center" wrapText="1"/>
    </xf>
    <xf numFmtId="49" fontId="4" fillId="0" borderId="5" xfId="1" applyNumberFormat="1" applyFont="1" applyBorder="1" applyAlignment="1">
      <alignment vertical="center" wrapText="1"/>
    </xf>
    <xf numFmtId="0" fontId="8" fillId="0" borderId="0" xfId="1" applyFont="1" applyAlignment="1">
      <alignment horizontal="center" wrapText="1"/>
    </xf>
    <xf numFmtId="49" fontId="2" fillId="0" borderId="11" xfId="1" applyNumberFormat="1" applyFont="1" applyBorder="1" applyAlignment="1">
      <alignment vertical="center" wrapText="1"/>
    </xf>
    <xf numFmtId="49" fontId="2" fillId="0" borderId="5" xfId="1" applyNumberFormat="1" applyFont="1" applyBorder="1" applyAlignment="1">
      <alignment vertical="center" wrapText="1"/>
    </xf>
    <xf numFmtId="49" fontId="4" fillId="0" borderId="11" xfId="1" applyNumberFormat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9" xfId="1" applyNumberFormat="1" applyFont="1" applyBorder="1" applyAlignment="1">
      <alignment horizontal="center" vertical="center" wrapText="1"/>
    </xf>
    <xf numFmtId="49" fontId="2" fillId="0" borderId="10" xfId="1" applyNumberFormat="1" applyFont="1" applyBorder="1" applyAlignment="1">
      <alignment horizontal="left" vertical="center" wrapText="1"/>
    </xf>
    <xf numFmtId="49" fontId="2" fillId="0" borderId="8" xfId="1" applyNumberFormat="1" applyFont="1" applyBorder="1" applyAlignment="1">
      <alignment horizontal="left" vertical="center" wrapText="1"/>
    </xf>
    <xf numFmtId="4" fontId="4" fillId="0" borderId="5" xfId="1" applyNumberFormat="1" applyFont="1" applyBorder="1" applyAlignment="1">
      <alignment horizontal="right" vertical="center" wrapText="1"/>
    </xf>
    <xf numFmtId="49" fontId="2" fillId="0" borderId="10" xfId="1" applyNumberFormat="1" applyFont="1" applyBorder="1" applyAlignment="1">
      <alignment horizontal="left" vertical="center" wrapText="1"/>
    </xf>
    <xf numFmtId="49" fontId="2" fillId="0" borderId="8" xfId="1" applyNumberFormat="1" applyFont="1" applyBorder="1" applyAlignment="1">
      <alignment horizontal="left" vertical="center" wrapText="1"/>
    </xf>
    <xf numFmtId="49" fontId="2" fillId="0" borderId="11" xfId="1" applyNumberFormat="1" applyFont="1" applyBorder="1" applyAlignment="1">
      <alignment vertical="center" wrapText="1"/>
    </xf>
    <xf numFmtId="49" fontId="2" fillId="0" borderId="5" xfId="1" applyNumberFormat="1" applyFont="1" applyBorder="1" applyAlignment="1">
      <alignment vertical="center" wrapText="1"/>
    </xf>
    <xf numFmtId="49" fontId="4" fillId="0" borderId="11" xfId="1" applyNumberFormat="1" applyFont="1" applyBorder="1" applyAlignment="1">
      <alignment vertical="center" wrapText="1"/>
    </xf>
    <xf numFmtId="49" fontId="4" fillId="0" borderId="5" xfId="1" applyNumberFormat="1" applyFont="1" applyBorder="1" applyAlignment="1">
      <alignment vertical="center" wrapText="1"/>
    </xf>
    <xf numFmtId="4" fontId="4" fillId="0" borderId="5" xfId="1" applyNumberFormat="1" applyFont="1" applyBorder="1" applyAlignment="1">
      <alignment horizontal="right" vertical="center" wrapText="1"/>
    </xf>
    <xf numFmtId="49" fontId="4" fillId="0" borderId="11" xfId="1" applyNumberFormat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49" fontId="4" fillId="0" borderId="9" xfId="1" applyNumberFormat="1" applyFont="1" applyBorder="1" applyAlignment="1">
      <alignment horizontal="center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left" wrapText="1"/>
    </xf>
    <xf numFmtId="0" fontId="8" fillId="0" borderId="0" xfId="1" applyFont="1" applyAlignment="1">
      <alignment horizontal="center" wrapText="1"/>
    </xf>
    <xf numFmtId="4" fontId="12" fillId="2" borderId="4" xfId="1" applyNumberFormat="1" applyFont="1" applyFill="1" applyBorder="1" applyAlignment="1">
      <alignment horizontal="right" vertical="justify"/>
    </xf>
    <xf numFmtId="4" fontId="5" fillId="2" borderId="4" xfId="1" applyNumberFormat="1" applyFont="1" applyFill="1" applyBorder="1" applyAlignment="1">
      <alignment horizontal="right" vertical="justify"/>
    </xf>
    <xf numFmtId="0" fontId="5" fillId="0" borderId="4" xfId="0" applyFont="1" applyBorder="1" applyAlignment="1">
      <alignment horizontal="left"/>
    </xf>
    <xf numFmtId="49" fontId="4" fillId="3" borderId="3" xfId="1" applyNumberFormat="1" applyFont="1" applyFill="1" applyBorder="1" applyAlignment="1">
      <alignment horizontal="left" vertical="center" wrapText="1"/>
    </xf>
    <xf numFmtId="49" fontId="4" fillId="3" borderId="4" xfId="1" applyNumberFormat="1" applyFont="1" applyFill="1" applyBorder="1" applyAlignment="1">
      <alignment horizontal="left" vertical="center" wrapText="1"/>
    </xf>
    <xf numFmtId="4" fontId="4" fillId="3" borderId="4" xfId="1" applyNumberFormat="1" applyFont="1" applyFill="1" applyBorder="1" applyAlignment="1">
      <alignment horizontal="right" vertical="center" wrapText="1"/>
    </xf>
    <xf numFmtId="49" fontId="4" fillId="3" borderId="4" xfId="1" applyNumberFormat="1" applyFont="1" applyFill="1" applyBorder="1" applyAlignment="1">
      <alignment horizontal="center" vertical="center" wrapText="1"/>
    </xf>
    <xf numFmtId="4" fontId="12" fillId="3" borderId="4" xfId="1" applyNumberFormat="1" applyFont="1" applyFill="1" applyBorder="1" applyAlignment="1">
      <alignment horizontal="right" vertical="justify"/>
    </xf>
    <xf numFmtId="0" fontId="4" fillId="3" borderId="0" xfId="1" applyFont="1" applyFill="1"/>
    <xf numFmtId="0" fontId="5" fillId="3" borderId="0" xfId="0" applyFont="1" applyFill="1"/>
    <xf numFmtId="4" fontId="5" fillId="3" borderId="4" xfId="1" applyNumberFormat="1" applyFont="1" applyFill="1" applyBorder="1" applyAlignment="1">
      <alignment horizontal="right" vertical="justify"/>
    </xf>
    <xf numFmtId="49" fontId="8" fillId="0" borderId="0" xfId="1" applyNumberFormat="1" applyFont="1" applyAlignment="1">
      <alignment horizontal="left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left" wrapText="1"/>
    </xf>
    <xf numFmtId="0" fontId="9" fillId="0" borderId="0" xfId="1" applyFont="1" applyAlignment="1">
      <alignment horizontal="left" wrapText="1"/>
    </xf>
    <xf numFmtId="49" fontId="4" fillId="0" borderId="11" xfId="1" applyNumberFormat="1" applyFont="1" applyBorder="1" applyAlignment="1">
      <alignment vertical="center" wrapText="1"/>
    </xf>
    <xf numFmtId="49" fontId="4" fillId="0" borderId="5" xfId="1" applyNumberFormat="1" applyFont="1" applyBorder="1" applyAlignment="1">
      <alignment vertical="center" wrapText="1"/>
    </xf>
    <xf numFmtId="0" fontId="8" fillId="0" borderId="0" xfId="1" applyFont="1" applyAlignment="1">
      <alignment horizontal="center" wrapText="1"/>
    </xf>
    <xf numFmtId="49" fontId="2" fillId="0" borderId="11" xfId="1" applyNumberFormat="1" applyFont="1" applyBorder="1" applyAlignment="1">
      <alignment vertical="center" wrapText="1"/>
    </xf>
    <xf numFmtId="49" fontId="2" fillId="0" borderId="5" xfId="1" applyNumberFormat="1" applyFont="1" applyBorder="1" applyAlignment="1">
      <alignment vertical="center" wrapText="1"/>
    </xf>
    <xf numFmtId="49" fontId="4" fillId="0" borderId="11" xfId="1" applyNumberFormat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12" xfId="1" applyNumberFormat="1" applyFont="1" applyBorder="1" applyAlignment="1">
      <alignment horizontal="center" vertical="center" wrapText="1"/>
    </xf>
    <xf numFmtId="49" fontId="4" fillId="0" borderId="9" xfId="1" applyNumberFormat="1" applyFont="1" applyBorder="1" applyAlignment="1">
      <alignment horizontal="center" vertical="center" wrapText="1"/>
    </xf>
    <xf numFmtId="49" fontId="2" fillId="0" borderId="10" xfId="1" applyNumberFormat="1" applyFont="1" applyBorder="1" applyAlignment="1">
      <alignment horizontal="left" vertical="center" wrapText="1"/>
    </xf>
    <xf numFmtId="49" fontId="2" fillId="0" borderId="8" xfId="1" applyNumberFormat="1" applyFont="1" applyBorder="1" applyAlignment="1">
      <alignment horizontal="left" vertical="center" wrapText="1"/>
    </xf>
    <xf numFmtId="4" fontId="4" fillId="0" borderId="11" xfId="1" applyNumberFormat="1" applyFont="1" applyBorder="1" applyAlignment="1">
      <alignment horizontal="right" vertical="center" wrapText="1"/>
    </xf>
    <xf numFmtId="4" fontId="4" fillId="0" borderId="5" xfId="1" applyNumberFormat="1" applyFont="1" applyBorder="1" applyAlignment="1">
      <alignment horizontal="right" vertical="center" wrapText="1"/>
    </xf>
    <xf numFmtId="49" fontId="2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0" xfId="1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left" vertical="center" wrapText="1"/>
    </xf>
    <xf numFmtId="49" fontId="2" fillId="0" borderId="17" xfId="1" applyNumberFormat="1" applyFont="1" applyBorder="1" applyAlignment="1">
      <alignment horizontal="left" vertical="center" wrapText="1"/>
    </xf>
    <xf numFmtId="49" fontId="2" fillId="0" borderId="16" xfId="1" applyNumberFormat="1" applyFont="1" applyBorder="1" applyAlignment="1">
      <alignment horizontal="left" vertical="center" wrapText="1"/>
    </xf>
    <xf numFmtId="49" fontId="2" fillId="0" borderId="5" xfId="1" applyNumberFormat="1" applyFont="1" applyBorder="1" applyAlignment="1">
      <alignment horizontal="left" vertical="center" wrapText="1"/>
    </xf>
    <xf numFmtId="49" fontId="4" fillId="0" borderId="16" xfId="1" applyNumberFormat="1" applyFont="1" applyBorder="1" applyAlignment="1">
      <alignment horizontal="left" vertical="center" wrapText="1"/>
    </xf>
    <xf numFmtId="49" fontId="4" fillId="0" borderId="16" xfId="1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49" fontId="4" fillId="0" borderId="18" xfId="1" applyNumberFormat="1" applyFont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left" vertical="center" wrapText="1"/>
    </xf>
    <xf numFmtId="0" fontId="8" fillId="2" borderId="0" xfId="1" applyFont="1" applyFill="1" applyAlignment="1">
      <alignment horizontal="left" wrapText="1"/>
    </xf>
    <xf numFmtId="0" fontId="9" fillId="2" borderId="0" xfId="1" applyFont="1" applyFill="1" applyAlignment="1">
      <alignment horizontal="left" wrapText="1"/>
    </xf>
    <xf numFmtId="49" fontId="4" fillId="2" borderId="11" xfId="1" applyNumberFormat="1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49" fontId="4" fillId="2" borderId="12" xfId="1" applyNumberFormat="1" applyFont="1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49" fontId="4" fillId="2" borderId="10" xfId="1" applyNumberFormat="1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49" fontId="4" fillId="2" borderId="11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9" fontId="4" fillId="2" borderId="11" xfId="1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49" fontId="4" fillId="3" borderId="10" xfId="1" applyNumberFormat="1" applyFont="1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49" fontId="4" fillId="3" borderId="11" xfId="1" applyNumberFormat="1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49" fontId="4" fillId="3" borderId="11" xfId="1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49" fontId="4" fillId="3" borderId="11" xfId="1" applyNumberFormat="1" applyFont="1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49" fontId="4" fillId="3" borderId="12" xfId="1" applyNumberFormat="1" applyFont="1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11" fillId="3" borderId="4" xfId="0" applyFont="1" applyFill="1" applyBorder="1"/>
  </cellXfs>
  <cellStyles count="3">
    <cellStyle name="Normal" xfId="2" xr:uid="{92154D38-6341-47D4-B43B-E1B5F98FCC81}"/>
    <cellStyle name="Normal 2" xfId="1" xr:uid="{00000000-0005-0000-0000-000000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workbookViewId="0">
      <selection sqref="A1:XFD1048576"/>
    </sheetView>
  </sheetViews>
  <sheetFormatPr defaultColWidth="26.5703125" defaultRowHeight="15.75" x14ac:dyDescent="0.25"/>
  <cols>
    <col min="1" max="1" width="26.5703125" style="2"/>
    <col min="2" max="2" width="34.42578125" style="2" customWidth="1"/>
    <col min="3" max="3" width="19.28515625" style="2" customWidth="1"/>
    <col min="4" max="4" width="18.7109375" style="2" customWidth="1"/>
    <col min="5" max="5" width="33.42578125" style="2" customWidth="1"/>
    <col min="6" max="6" width="16.7109375" style="2" customWidth="1"/>
    <col min="7" max="7" width="17.28515625" style="2" customWidth="1"/>
    <col min="8" max="16384" width="26.5703125" style="2"/>
  </cols>
  <sheetData>
    <row r="1" spans="1:12" x14ac:dyDescent="0.25">
      <c r="A1" s="162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"/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164" t="s">
        <v>1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3"/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165" t="s">
        <v>3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s="5" customFormat="1" ht="16.5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4"/>
    </row>
    <row r="10" spans="1:12" s="5" customFormat="1" ht="79.5" thickBot="1" x14ac:dyDescent="0.3">
      <c r="A10" s="6" t="s">
        <v>4</v>
      </c>
      <c r="B10" s="6" t="s">
        <v>5</v>
      </c>
      <c r="C10" s="6" t="s">
        <v>6</v>
      </c>
      <c r="D10" s="6" t="s">
        <v>7</v>
      </c>
      <c r="E10" s="6" t="s">
        <v>8</v>
      </c>
      <c r="F10" s="6" t="s">
        <v>9</v>
      </c>
      <c r="G10" s="6" t="s">
        <v>10</v>
      </c>
      <c r="H10" s="6" t="s">
        <v>11</v>
      </c>
      <c r="I10" s="6" t="s">
        <v>12</v>
      </c>
      <c r="J10" s="6" t="s">
        <v>13</v>
      </c>
      <c r="K10" s="6" t="s">
        <v>14</v>
      </c>
      <c r="L10" s="4"/>
    </row>
    <row r="11" spans="1:12" s="5" customFormat="1" ht="31.5" x14ac:dyDescent="0.25">
      <c r="A11" s="7" t="s">
        <v>15</v>
      </c>
      <c r="B11" s="8" t="s">
        <v>16</v>
      </c>
      <c r="C11" s="9" t="s">
        <v>17</v>
      </c>
      <c r="D11" s="10">
        <v>240000</v>
      </c>
      <c r="E11" s="11" t="s">
        <v>18</v>
      </c>
      <c r="F11" s="12"/>
      <c r="G11" s="13" t="s">
        <v>19</v>
      </c>
      <c r="H11" s="9" t="s">
        <v>20</v>
      </c>
      <c r="I11" s="9" t="s">
        <v>21</v>
      </c>
      <c r="J11" s="14" t="s">
        <v>22</v>
      </c>
      <c r="K11" s="15"/>
      <c r="L11" s="4"/>
    </row>
    <row r="12" spans="1:12" ht="31.5" x14ac:dyDescent="0.25">
      <c r="A12" s="16" t="s">
        <v>23</v>
      </c>
      <c r="B12" s="17" t="s">
        <v>24</v>
      </c>
      <c r="C12" s="14" t="s">
        <v>25</v>
      </c>
      <c r="D12" s="18">
        <v>250000</v>
      </c>
      <c r="E12" s="11" t="s">
        <v>26</v>
      </c>
      <c r="F12" s="19"/>
      <c r="G12" s="19" t="s">
        <v>19</v>
      </c>
      <c r="H12" s="14" t="s">
        <v>20</v>
      </c>
      <c r="I12" s="14" t="s">
        <v>21</v>
      </c>
      <c r="J12" s="14" t="s">
        <v>22</v>
      </c>
      <c r="K12" s="20"/>
      <c r="L12" s="3"/>
    </row>
    <row r="13" spans="1:12" ht="47.25" x14ac:dyDescent="0.25">
      <c r="A13" s="21" t="s">
        <v>27</v>
      </c>
      <c r="B13" s="22" t="s">
        <v>28</v>
      </c>
      <c r="C13" s="14" t="s">
        <v>29</v>
      </c>
      <c r="D13" s="10">
        <v>780000</v>
      </c>
      <c r="E13" s="23" t="s">
        <v>30</v>
      </c>
      <c r="F13" s="24"/>
      <c r="G13" s="24" t="s">
        <v>19</v>
      </c>
      <c r="H13" s="25" t="s">
        <v>31</v>
      </c>
      <c r="I13" s="25" t="s">
        <v>21</v>
      </c>
      <c r="J13" s="25" t="s">
        <v>32</v>
      </c>
      <c r="K13" s="26" t="s">
        <v>33</v>
      </c>
      <c r="L13" s="3"/>
    </row>
    <row r="14" spans="1:12" x14ac:dyDescent="0.25">
      <c r="A14" s="158" t="s">
        <v>34</v>
      </c>
      <c r="B14" s="150" t="s">
        <v>35</v>
      </c>
      <c r="C14" s="147" t="s">
        <v>36</v>
      </c>
      <c r="D14" s="160">
        <v>197000</v>
      </c>
      <c r="E14" s="152" t="s">
        <v>37</v>
      </c>
      <c r="F14" s="152"/>
      <c r="G14" s="154" t="s">
        <v>19</v>
      </c>
      <c r="H14" s="147" t="s">
        <v>20</v>
      </c>
      <c r="I14" s="147" t="s">
        <v>21</v>
      </c>
      <c r="J14" s="147" t="s">
        <v>22</v>
      </c>
      <c r="K14" s="156"/>
      <c r="L14" s="3"/>
    </row>
    <row r="15" spans="1:12" x14ac:dyDescent="0.25">
      <c r="A15" s="159"/>
      <c r="B15" s="151"/>
      <c r="C15" s="148"/>
      <c r="D15" s="161"/>
      <c r="E15" s="153"/>
      <c r="F15" s="153"/>
      <c r="G15" s="155"/>
      <c r="H15" s="148"/>
      <c r="I15" s="148"/>
      <c r="J15" s="148"/>
      <c r="K15" s="157"/>
      <c r="L15" s="3"/>
    </row>
    <row r="16" spans="1:12" x14ac:dyDescent="0.25">
      <c r="A16" s="7" t="s">
        <v>38</v>
      </c>
      <c r="B16" s="8" t="s">
        <v>39</v>
      </c>
      <c r="C16" s="9" t="s">
        <v>40</v>
      </c>
      <c r="D16" s="10">
        <v>48000</v>
      </c>
      <c r="E16" s="11" t="s">
        <v>37</v>
      </c>
      <c r="F16" s="38"/>
      <c r="G16" s="38" t="s">
        <v>19</v>
      </c>
      <c r="H16" s="9" t="s">
        <v>20</v>
      </c>
      <c r="I16" s="9" t="s">
        <v>21</v>
      </c>
      <c r="J16" s="9" t="s">
        <v>22</v>
      </c>
      <c r="K16" s="15"/>
      <c r="L16" s="3"/>
    </row>
    <row r="17" spans="1:12" x14ac:dyDescent="0.25">
      <c r="A17" s="7" t="s">
        <v>41</v>
      </c>
      <c r="B17" s="8" t="s">
        <v>42</v>
      </c>
      <c r="C17" s="9" t="s">
        <v>43</v>
      </c>
      <c r="D17" s="10">
        <v>40000</v>
      </c>
      <c r="E17" s="11" t="s">
        <v>37</v>
      </c>
      <c r="F17" s="38"/>
      <c r="G17" s="38" t="s">
        <v>19</v>
      </c>
      <c r="H17" s="9" t="s">
        <v>44</v>
      </c>
      <c r="I17" s="9" t="s">
        <v>21</v>
      </c>
      <c r="J17" s="9" t="s">
        <v>22</v>
      </c>
      <c r="K17" s="15"/>
      <c r="L17" s="3"/>
    </row>
    <row r="18" spans="1:12" x14ac:dyDescent="0.25">
      <c r="A18" s="158" t="s">
        <v>45</v>
      </c>
      <c r="B18" s="150" t="s">
        <v>46</v>
      </c>
      <c r="C18" s="147" t="s">
        <v>47</v>
      </c>
      <c r="D18" s="160">
        <f>120000</f>
        <v>120000</v>
      </c>
      <c r="E18" s="152" t="s">
        <v>37</v>
      </c>
      <c r="F18" s="152"/>
      <c r="G18" s="154" t="s">
        <v>19</v>
      </c>
      <c r="H18" s="147" t="s">
        <v>44</v>
      </c>
      <c r="I18" s="147" t="s">
        <v>21</v>
      </c>
      <c r="J18" s="147" t="s">
        <v>22</v>
      </c>
      <c r="K18" s="156"/>
      <c r="L18" s="3"/>
    </row>
    <row r="19" spans="1:12" x14ac:dyDescent="0.25">
      <c r="A19" s="159"/>
      <c r="B19" s="151"/>
      <c r="C19" s="148"/>
      <c r="D19" s="161"/>
      <c r="E19" s="153"/>
      <c r="F19" s="153"/>
      <c r="G19" s="155"/>
      <c r="H19" s="148"/>
      <c r="I19" s="148"/>
      <c r="J19" s="148"/>
      <c r="K19" s="157"/>
      <c r="L19" s="3"/>
    </row>
    <row r="20" spans="1:12" ht="31.5" x14ac:dyDescent="0.25">
      <c r="A20" s="21" t="s">
        <v>48</v>
      </c>
      <c r="B20" s="22" t="s">
        <v>49</v>
      </c>
      <c r="C20" t="s">
        <v>50</v>
      </c>
      <c r="D20" s="10">
        <v>60000</v>
      </c>
      <c r="E20" s="23" t="s">
        <v>37</v>
      </c>
      <c r="F20" s="39"/>
      <c r="G20" s="40" t="s">
        <v>19</v>
      </c>
      <c r="H20" s="25" t="s">
        <v>51</v>
      </c>
      <c r="I20" s="25" t="s">
        <v>21</v>
      </c>
      <c r="J20" s="41"/>
      <c r="K20" s="42"/>
      <c r="L20" s="3"/>
    </row>
    <row r="21" spans="1:12" x14ac:dyDescent="0.25">
      <c r="A21" s="7" t="s">
        <v>52</v>
      </c>
      <c r="B21" s="150" t="s">
        <v>53</v>
      </c>
      <c r="C21" s="147" t="s">
        <v>54</v>
      </c>
      <c r="D21" s="10">
        <v>40000</v>
      </c>
      <c r="E21" s="152" t="s">
        <v>37</v>
      </c>
      <c r="F21" s="152"/>
      <c r="G21" s="154" t="s">
        <v>19</v>
      </c>
      <c r="H21" s="147" t="s">
        <v>44</v>
      </c>
      <c r="I21" s="147" t="s">
        <v>21</v>
      </c>
      <c r="J21" s="147" t="s">
        <v>22</v>
      </c>
      <c r="K21" s="15"/>
      <c r="L21" s="3"/>
    </row>
    <row r="22" spans="1:12" hidden="1" x14ac:dyDescent="0.25">
      <c r="A22" s="7" t="s">
        <v>52</v>
      </c>
      <c r="B22" s="151"/>
      <c r="C22" s="148"/>
      <c r="D22" s="10">
        <f>65000*80%</f>
        <v>52000</v>
      </c>
      <c r="E22" s="153"/>
      <c r="F22" s="153"/>
      <c r="G22" s="155"/>
      <c r="H22" s="148"/>
      <c r="I22" s="148"/>
      <c r="J22" s="148"/>
      <c r="K22" s="15"/>
      <c r="L22" s="3"/>
    </row>
    <row r="23" spans="1:12" x14ac:dyDescent="0.25">
      <c r="A23" s="43" t="s">
        <v>55</v>
      </c>
      <c r="B23" s="9" t="s">
        <v>56</v>
      </c>
      <c r="C23" s="9" t="s">
        <v>57</v>
      </c>
      <c r="D23" s="10">
        <v>51000</v>
      </c>
      <c r="E23" s="12" t="s">
        <v>37</v>
      </c>
      <c r="F23" s="38"/>
      <c r="G23" s="38" t="s">
        <v>19</v>
      </c>
      <c r="H23" s="9" t="s">
        <v>20</v>
      </c>
      <c r="I23" s="9" t="s">
        <v>21</v>
      </c>
      <c r="J23" s="9" t="s">
        <v>22</v>
      </c>
      <c r="K23" s="15"/>
      <c r="L23" s="3"/>
    </row>
    <row r="24" spans="1:12" x14ac:dyDescent="0.25">
      <c r="A24" s="43" t="s">
        <v>58</v>
      </c>
      <c r="B24" s="38" t="s">
        <v>59</v>
      </c>
      <c r="C24" s="44" t="s">
        <v>60</v>
      </c>
      <c r="D24" s="10">
        <v>35000</v>
      </c>
      <c r="E24" s="23" t="s">
        <v>37</v>
      </c>
      <c r="F24" s="38"/>
      <c r="G24" s="38" t="s">
        <v>19</v>
      </c>
      <c r="H24" s="38" t="s">
        <v>20</v>
      </c>
      <c r="I24" s="38" t="s">
        <v>21</v>
      </c>
      <c r="J24" s="38" t="s">
        <v>61</v>
      </c>
      <c r="K24" s="15"/>
      <c r="L24" s="3"/>
    </row>
    <row r="25" spans="1:12" x14ac:dyDescent="0.25">
      <c r="A25" s="43"/>
      <c r="B25" s="38"/>
      <c r="C25" s="38"/>
      <c r="D25" s="10"/>
      <c r="E25" s="12"/>
      <c r="F25" s="38"/>
      <c r="G25" s="38"/>
      <c r="H25" s="38"/>
      <c r="I25" s="38"/>
      <c r="J25" s="38"/>
      <c r="K25" s="15"/>
      <c r="L25" s="3"/>
    </row>
    <row r="26" spans="1:12" x14ac:dyDescent="0.25">
      <c r="A26" s="45"/>
      <c r="B26" s="46"/>
      <c r="C26" s="47"/>
      <c r="D26" s="10"/>
      <c r="E26" s="12"/>
      <c r="F26" s="47"/>
      <c r="G26" s="38"/>
      <c r="H26" s="38"/>
      <c r="I26" s="38"/>
      <c r="J26" s="38"/>
      <c r="K26" s="38"/>
      <c r="L26" s="3"/>
    </row>
    <row r="27" spans="1:12" x14ac:dyDescent="0.25">
      <c r="A27" s="46"/>
      <c r="B27" s="48"/>
      <c r="C27"/>
      <c r="D27" s="49"/>
      <c r="E27" s="46"/>
      <c r="F27" s="46"/>
      <c r="G27" s="46"/>
      <c r="H27" s="46"/>
      <c r="I27" s="46"/>
      <c r="J27" s="46"/>
      <c r="K27" s="46"/>
      <c r="L27" s="3"/>
    </row>
    <row r="28" spans="1:12" x14ac:dyDescent="0.25">
      <c r="D28" s="50"/>
      <c r="E28" s="50"/>
      <c r="L28" s="3"/>
    </row>
    <row r="29" spans="1:12" x14ac:dyDescent="0.25">
      <c r="A29" s="149" t="s">
        <v>62</v>
      </c>
      <c r="B29" s="149"/>
      <c r="C29" s="149"/>
      <c r="D29" s="149"/>
      <c r="E29" s="149"/>
      <c r="F29" s="149"/>
      <c r="G29" s="149"/>
      <c r="H29" s="149"/>
      <c r="I29" s="3"/>
      <c r="J29" s="3"/>
      <c r="K29" s="3"/>
      <c r="L29" s="3"/>
    </row>
    <row r="30" spans="1:12" x14ac:dyDescent="0.25">
      <c r="A30" s="145" t="s">
        <v>63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</row>
    <row r="31" spans="1:12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</row>
    <row r="32" spans="1:12" x14ac:dyDescent="0.25">
      <c r="A32" s="52"/>
      <c r="B32" s="52"/>
      <c r="C32" s="52"/>
      <c r="D32" s="51"/>
      <c r="E32" s="51"/>
      <c r="F32" s="51"/>
      <c r="G32" s="53"/>
      <c r="H32" s="51"/>
      <c r="I32" s="3"/>
      <c r="J32" s="3"/>
      <c r="K32" s="3"/>
    </row>
    <row r="33" spans="1:11" x14ac:dyDescent="0.25">
      <c r="A33" s="149" t="s">
        <v>64</v>
      </c>
      <c r="B33" s="149"/>
      <c r="C33" s="149"/>
      <c r="D33" s="149"/>
      <c r="E33" s="149"/>
      <c r="F33" s="149"/>
      <c r="G33" s="149"/>
      <c r="H33" s="149"/>
      <c r="I33" s="3"/>
      <c r="J33" s="3"/>
      <c r="K33" s="3"/>
    </row>
    <row r="34" spans="1:11" x14ac:dyDescent="0.25">
      <c r="A34" s="145" t="s">
        <v>65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</row>
    <row r="35" spans="1:11" x14ac:dyDescent="0.25">
      <c r="A35" s="51"/>
      <c r="B35" s="51"/>
      <c r="C35" s="51"/>
      <c r="D35" s="51"/>
      <c r="E35" s="51"/>
      <c r="F35" s="51"/>
      <c r="G35" s="53"/>
      <c r="H35" s="51"/>
      <c r="I35" s="3"/>
      <c r="J35" s="3"/>
      <c r="K35" s="3"/>
    </row>
    <row r="36" spans="1:11" x14ac:dyDescent="0.25">
      <c r="A36" s="54"/>
      <c r="B36" s="54"/>
      <c r="C36" s="54"/>
      <c r="D36" s="54"/>
      <c r="E36" s="54"/>
      <c r="F36" s="54"/>
      <c r="G36" s="143" t="s">
        <v>66</v>
      </c>
      <c r="H36" s="143"/>
      <c r="I36" s="3"/>
      <c r="J36" s="3"/>
      <c r="K36" s="3"/>
    </row>
    <row r="37" spans="1:11" x14ac:dyDescent="0.25">
      <c r="A37" s="52"/>
      <c r="B37" s="52"/>
      <c r="C37" s="52"/>
      <c r="D37" s="52"/>
      <c r="E37" s="52"/>
      <c r="F37" s="52"/>
      <c r="G37" s="144" t="s">
        <v>67</v>
      </c>
      <c r="H37" s="144"/>
      <c r="I37" s="3"/>
      <c r="J37" s="3"/>
      <c r="K37" s="3"/>
    </row>
    <row r="38" spans="1:11" x14ac:dyDescent="0.25">
      <c r="A38" s="52"/>
      <c r="B38" s="52"/>
      <c r="C38" s="52"/>
      <c r="D38" s="52"/>
      <c r="E38" s="52"/>
      <c r="F38" s="52"/>
      <c r="G38" s="52"/>
      <c r="H38" s="55"/>
      <c r="I38" s="3"/>
      <c r="J38" s="3"/>
      <c r="K38" s="3"/>
    </row>
    <row r="39" spans="1:11" x14ac:dyDescent="0.25">
      <c r="A39" s="145" t="s">
        <v>68</v>
      </c>
      <c r="B39" s="146"/>
      <c r="C39" s="146"/>
      <c r="D39" s="146"/>
      <c r="E39" s="51"/>
      <c r="F39" s="51"/>
      <c r="G39" s="53"/>
      <c r="H39" s="51"/>
      <c r="I39" s="3"/>
      <c r="J39" s="3"/>
      <c r="K39" s="3"/>
    </row>
  </sheetData>
  <mergeCells count="41">
    <mergeCell ref="A1:K1"/>
    <mergeCell ref="A3:K3"/>
    <mergeCell ref="A5:K5"/>
    <mergeCell ref="A7:K7"/>
    <mergeCell ref="A14:A15"/>
    <mergeCell ref="B14:B15"/>
    <mergeCell ref="C14:C15"/>
    <mergeCell ref="D14:D15"/>
    <mergeCell ref="E14:E15"/>
    <mergeCell ref="F14:F15"/>
    <mergeCell ref="A18:A19"/>
    <mergeCell ref="B18:B19"/>
    <mergeCell ref="C18:C19"/>
    <mergeCell ref="D18:D19"/>
    <mergeCell ref="E18:E19"/>
    <mergeCell ref="K18:K19"/>
    <mergeCell ref="G14:G15"/>
    <mergeCell ref="H14:H15"/>
    <mergeCell ref="I14:I15"/>
    <mergeCell ref="J14:J15"/>
    <mergeCell ref="K14:K15"/>
    <mergeCell ref="F18:F19"/>
    <mergeCell ref="G18:G19"/>
    <mergeCell ref="H18:H19"/>
    <mergeCell ref="I18:I19"/>
    <mergeCell ref="J18:J19"/>
    <mergeCell ref="G36:H36"/>
    <mergeCell ref="G37:H37"/>
    <mergeCell ref="A39:D39"/>
    <mergeCell ref="I21:I22"/>
    <mergeCell ref="J21:J22"/>
    <mergeCell ref="A29:H29"/>
    <mergeCell ref="A30:K30"/>
    <mergeCell ref="A33:H33"/>
    <mergeCell ref="A34:K34"/>
    <mergeCell ref="B21:B22"/>
    <mergeCell ref="C21:C22"/>
    <mergeCell ref="E21:E22"/>
    <mergeCell ref="F21:F22"/>
    <mergeCell ref="G21:G22"/>
    <mergeCell ref="H21:H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workbookViewId="0">
      <selection activeCell="A3" sqref="A3:K3"/>
    </sheetView>
  </sheetViews>
  <sheetFormatPr defaultColWidth="26.5703125" defaultRowHeight="15.75" x14ac:dyDescent="0.25"/>
  <cols>
    <col min="1" max="1" width="26.5703125" style="2"/>
    <col min="2" max="2" width="34.42578125" style="2" customWidth="1"/>
    <col min="3" max="3" width="19.28515625" style="2" customWidth="1"/>
    <col min="4" max="4" width="18.7109375" style="2" customWidth="1"/>
    <col min="5" max="5" width="33.42578125" style="2" customWidth="1"/>
    <col min="6" max="6" width="16.7109375" style="2" customWidth="1"/>
    <col min="7" max="7" width="17.28515625" style="2" customWidth="1"/>
    <col min="8" max="16384" width="26.5703125" style="2"/>
  </cols>
  <sheetData>
    <row r="1" spans="1:12" x14ac:dyDescent="0.25">
      <c r="A1" s="162" t="s">
        <v>69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"/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164" t="s">
        <v>83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3"/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165" t="s">
        <v>3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s="5" customFormat="1" ht="16.5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4"/>
    </row>
    <row r="10" spans="1:12" s="5" customFormat="1" ht="79.5" thickBot="1" x14ac:dyDescent="0.3">
      <c r="A10" s="6" t="s">
        <v>4</v>
      </c>
      <c r="B10" s="6" t="s">
        <v>5</v>
      </c>
      <c r="C10" s="6" t="s">
        <v>6</v>
      </c>
      <c r="D10" s="6" t="s">
        <v>7</v>
      </c>
      <c r="E10" s="6" t="s">
        <v>8</v>
      </c>
      <c r="F10" s="6" t="s">
        <v>9</v>
      </c>
      <c r="G10" s="6" t="s">
        <v>10</v>
      </c>
      <c r="H10" s="6" t="s">
        <v>11</v>
      </c>
      <c r="I10" s="6" t="s">
        <v>12</v>
      </c>
      <c r="J10" s="6" t="s">
        <v>13</v>
      </c>
      <c r="K10" s="6" t="s">
        <v>14</v>
      </c>
      <c r="L10" s="4"/>
    </row>
    <row r="11" spans="1:12" s="5" customFormat="1" ht="31.5" x14ac:dyDescent="0.25">
      <c r="A11" s="7" t="s">
        <v>15</v>
      </c>
      <c r="B11" s="8" t="s">
        <v>16</v>
      </c>
      <c r="C11" s="9" t="s">
        <v>17</v>
      </c>
      <c r="D11" s="10">
        <v>240000</v>
      </c>
      <c r="E11" s="11" t="s">
        <v>18</v>
      </c>
      <c r="F11" s="12"/>
      <c r="G11" s="13" t="s">
        <v>19</v>
      </c>
      <c r="H11" s="9" t="s">
        <v>20</v>
      </c>
      <c r="I11" s="9" t="s">
        <v>21</v>
      </c>
      <c r="J11" s="14" t="s">
        <v>22</v>
      </c>
      <c r="K11" s="15"/>
      <c r="L11" s="4"/>
    </row>
    <row r="12" spans="1:12" ht="31.5" x14ac:dyDescent="0.25">
      <c r="A12" s="16" t="s">
        <v>23</v>
      </c>
      <c r="B12" s="17" t="s">
        <v>24</v>
      </c>
      <c r="C12" s="14" t="s">
        <v>25</v>
      </c>
      <c r="D12" s="18">
        <v>250000</v>
      </c>
      <c r="E12" s="11" t="s">
        <v>26</v>
      </c>
      <c r="F12" s="19"/>
      <c r="G12" s="19" t="s">
        <v>19</v>
      </c>
      <c r="H12" s="14" t="s">
        <v>20</v>
      </c>
      <c r="I12" s="14" t="s">
        <v>21</v>
      </c>
      <c r="J12" s="14" t="s">
        <v>22</v>
      </c>
      <c r="K12" s="20"/>
      <c r="L12" s="3"/>
    </row>
    <row r="13" spans="1:12" ht="47.25" x14ac:dyDescent="0.25">
      <c r="A13" s="56" t="s">
        <v>27</v>
      </c>
      <c r="B13" s="57" t="s">
        <v>28</v>
      </c>
      <c r="C13" s="58" t="s">
        <v>29</v>
      </c>
      <c r="D13" s="59">
        <v>780000</v>
      </c>
      <c r="E13" s="60" t="s">
        <v>30</v>
      </c>
      <c r="F13" s="61"/>
      <c r="G13" s="61" t="s">
        <v>19</v>
      </c>
      <c r="H13" s="62" t="s">
        <v>31</v>
      </c>
      <c r="I13" s="62" t="s">
        <v>21</v>
      </c>
      <c r="J13" s="62" t="s">
        <v>32</v>
      </c>
      <c r="K13" s="63" t="s">
        <v>33</v>
      </c>
      <c r="L13" s="3"/>
    </row>
    <row r="14" spans="1:12" x14ac:dyDescent="0.25">
      <c r="A14" s="21" t="s">
        <v>70</v>
      </c>
      <c r="B14" s="22" t="s">
        <v>71</v>
      </c>
      <c r="C14" s="14" t="s">
        <v>29</v>
      </c>
      <c r="D14" s="10">
        <v>600000</v>
      </c>
      <c r="E14" s="23" t="s">
        <v>30</v>
      </c>
      <c r="F14" s="24"/>
      <c r="G14" s="24" t="s">
        <v>19</v>
      </c>
      <c r="H14" s="25" t="s">
        <v>20</v>
      </c>
      <c r="I14" s="25" t="s">
        <v>72</v>
      </c>
      <c r="J14" s="25" t="s">
        <v>73</v>
      </c>
      <c r="K14" s="63"/>
      <c r="L14" s="3"/>
    </row>
    <row r="15" spans="1:12" x14ac:dyDescent="0.25">
      <c r="A15" s="158" t="s">
        <v>34</v>
      </c>
      <c r="B15" s="150" t="s">
        <v>35</v>
      </c>
      <c r="C15" s="147" t="s">
        <v>36</v>
      </c>
      <c r="D15" s="160">
        <v>197000</v>
      </c>
      <c r="E15" s="152" t="s">
        <v>37</v>
      </c>
      <c r="F15" s="152"/>
      <c r="G15" s="154" t="s">
        <v>19</v>
      </c>
      <c r="H15" s="147" t="s">
        <v>20</v>
      </c>
      <c r="I15" s="147" t="s">
        <v>21</v>
      </c>
      <c r="J15" s="147" t="s">
        <v>22</v>
      </c>
      <c r="K15" s="156"/>
      <c r="L15" s="3"/>
    </row>
    <row r="16" spans="1:12" x14ac:dyDescent="0.25">
      <c r="A16" s="159"/>
      <c r="B16" s="151"/>
      <c r="C16" s="148"/>
      <c r="D16" s="161"/>
      <c r="E16" s="153"/>
      <c r="F16" s="153"/>
      <c r="G16" s="155"/>
      <c r="H16" s="148"/>
      <c r="I16" s="148"/>
      <c r="J16" s="148"/>
      <c r="K16" s="157"/>
      <c r="L16" s="3"/>
    </row>
    <row r="17" spans="1:12" x14ac:dyDescent="0.25">
      <c r="A17" s="7" t="s">
        <v>38</v>
      </c>
      <c r="B17" s="8" t="s">
        <v>39</v>
      </c>
      <c r="C17" s="9" t="s">
        <v>40</v>
      </c>
      <c r="D17" s="10">
        <v>48000</v>
      </c>
      <c r="E17" s="11" t="s">
        <v>37</v>
      </c>
      <c r="F17" s="38"/>
      <c r="G17" s="38" t="s">
        <v>19</v>
      </c>
      <c r="H17" s="9" t="s">
        <v>20</v>
      </c>
      <c r="I17" s="9" t="s">
        <v>21</v>
      </c>
      <c r="J17" s="9" t="s">
        <v>22</v>
      </c>
      <c r="K17" s="15"/>
      <c r="L17" s="3"/>
    </row>
    <row r="18" spans="1:12" x14ac:dyDescent="0.25">
      <c r="A18" s="7" t="s">
        <v>41</v>
      </c>
      <c r="B18" s="8" t="s">
        <v>42</v>
      </c>
      <c r="C18" s="9" t="s">
        <v>43</v>
      </c>
      <c r="D18" s="10">
        <v>40000</v>
      </c>
      <c r="E18" s="11" t="s">
        <v>37</v>
      </c>
      <c r="F18" s="38"/>
      <c r="G18" s="38" t="s">
        <v>19</v>
      </c>
      <c r="H18" s="9" t="s">
        <v>44</v>
      </c>
      <c r="I18" s="9" t="s">
        <v>21</v>
      </c>
      <c r="J18" s="9" t="s">
        <v>22</v>
      </c>
      <c r="K18" s="15"/>
      <c r="L18" s="3"/>
    </row>
    <row r="19" spans="1:12" x14ac:dyDescent="0.25">
      <c r="A19" s="158" t="s">
        <v>45</v>
      </c>
      <c r="B19" s="150" t="s">
        <v>46</v>
      </c>
      <c r="C19" s="147" t="s">
        <v>47</v>
      </c>
      <c r="D19" s="160">
        <f>120000</f>
        <v>120000</v>
      </c>
      <c r="E19" s="152" t="s">
        <v>37</v>
      </c>
      <c r="F19" s="152"/>
      <c r="G19" s="154" t="s">
        <v>19</v>
      </c>
      <c r="H19" s="147" t="s">
        <v>44</v>
      </c>
      <c r="I19" s="147" t="s">
        <v>21</v>
      </c>
      <c r="J19" s="147" t="s">
        <v>22</v>
      </c>
      <c r="K19" s="156"/>
      <c r="L19" s="3"/>
    </row>
    <row r="20" spans="1:12" x14ac:dyDescent="0.25">
      <c r="A20" s="159"/>
      <c r="B20" s="151"/>
      <c r="C20" s="148"/>
      <c r="D20" s="161"/>
      <c r="E20" s="153"/>
      <c r="F20" s="153"/>
      <c r="G20" s="155"/>
      <c r="H20" s="148"/>
      <c r="I20" s="148"/>
      <c r="J20" s="148"/>
      <c r="K20" s="157"/>
      <c r="L20" s="3"/>
    </row>
    <row r="21" spans="1:12" ht="31.5" x14ac:dyDescent="0.25">
      <c r="A21" s="21" t="s">
        <v>48</v>
      </c>
      <c r="B21" s="22" t="s">
        <v>49</v>
      </c>
      <c r="C21" t="s">
        <v>50</v>
      </c>
      <c r="D21" s="10">
        <v>60000</v>
      </c>
      <c r="E21" s="23" t="s">
        <v>37</v>
      </c>
      <c r="F21" s="39"/>
      <c r="G21" s="40" t="s">
        <v>19</v>
      </c>
      <c r="H21" s="25" t="s">
        <v>51</v>
      </c>
      <c r="I21" s="25" t="s">
        <v>21</v>
      </c>
      <c r="J21" s="41"/>
      <c r="K21" s="42"/>
      <c r="L21" s="3"/>
    </row>
    <row r="22" spans="1:12" x14ac:dyDescent="0.25">
      <c r="A22" s="7" t="s">
        <v>52</v>
      </c>
      <c r="B22" s="150" t="s">
        <v>53</v>
      </c>
      <c r="C22" s="147" t="s">
        <v>54</v>
      </c>
      <c r="D22" s="10">
        <v>40000</v>
      </c>
      <c r="E22" s="152" t="s">
        <v>37</v>
      </c>
      <c r="F22" s="152"/>
      <c r="G22" s="154" t="s">
        <v>19</v>
      </c>
      <c r="H22" s="147" t="s">
        <v>44</v>
      </c>
      <c r="I22" s="147" t="s">
        <v>21</v>
      </c>
      <c r="J22" s="147" t="s">
        <v>22</v>
      </c>
      <c r="K22" s="15"/>
      <c r="L22" s="3"/>
    </row>
    <row r="23" spans="1:12" hidden="1" x14ac:dyDescent="0.25">
      <c r="A23" s="7" t="s">
        <v>52</v>
      </c>
      <c r="B23" s="151"/>
      <c r="C23" s="148"/>
      <c r="D23" s="10">
        <f>65000*80%</f>
        <v>52000</v>
      </c>
      <c r="E23" s="153"/>
      <c r="F23" s="153"/>
      <c r="G23" s="155"/>
      <c r="H23" s="148"/>
      <c r="I23" s="148"/>
      <c r="J23" s="148"/>
      <c r="K23" s="15"/>
      <c r="L23" s="3"/>
    </row>
    <row r="24" spans="1:12" x14ac:dyDescent="0.25">
      <c r="A24" s="43" t="s">
        <v>55</v>
      </c>
      <c r="B24" s="9" t="s">
        <v>56</v>
      </c>
      <c r="C24" s="9" t="s">
        <v>57</v>
      </c>
      <c r="D24" s="10">
        <v>51000</v>
      </c>
      <c r="E24" s="12" t="s">
        <v>37</v>
      </c>
      <c r="F24" s="38"/>
      <c r="G24" s="38" t="s">
        <v>19</v>
      </c>
      <c r="H24" s="9" t="s">
        <v>20</v>
      </c>
      <c r="I24" s="9" t="s">
        <v>21</v>
      </c>
      <c r="J24" s="9" t="s">
        <v>22</v>
      </c>
      <c r="K24" s="15"/>
      <c r="L24" s="3"/>
    </row>
    <row r="25" spans="1:12" x14ac:dyDescent="0.25">
      <c r="A25" s="43" t="s">
        <v>58</v>
      </c>
      <c r="B25" s="38" t="s">
        <v>59</v>
      </c>
      <c r="C25" s="44" t="s">
        <v>60</v>
      </c>
      <c r="D25" s="10">
        <v>35000</v>
      </c>
      <c r="E25" s="23" t="s">
        <v>37</v>
      </c>
      <c r="F25" s="38"/>
      <c r="G25" s="38" t="s">
        <v>19</v>
      </c>
      <c r="H25" s="38" t="s">
        <v>20</v>
      </c>
      <c r="I25" s="38" t="s">
        <v>21</v>
      </c>
      <c r="J25" s="38" t="s">
        <v>61</v>
      </c>
      <c r="K25" s="15"/>
      <c r="L25" s="3"/>
    </row>
    <row r="26" spans="1:12" x14ac:dyDescent="0.25">
      <c r="A26" s="43" t="s">
        <v>74</v>
      </c>
      <c r="B26" s="64" t="s">
        <v>75</v>
      </c>
      <c r="C26" s="38"/>
      <c r="D26" s="10">
        <v>24000</v>
      </c>
      <c r="E26" s="23" t="s">
        <v>37</v>
      </c>
      <c r="F26" s="38"/>
      <c r="G26" s="38" t="s">
        <v>19</v>
      </c>
      <c r="H26" s="9" t="s">
        <v>20</v>
      </c>
      <c r="I26" s="9" t="s">
        <v>21</v>
      </c>
      <c r="J26" s="9" t="s">
        <v>22</v>
      </c>
      <c r="K26" s="15"/>
      <c r="L26" s="3"/>
    </row>
    <row r="27" spans="1:12" x14ac:dyDescent="0.25">
      <c r="A27" s="45"/>
      <c r="B27" s="46"/>
      <c r="C27" s="47"/>
      <c r="D27" s="10"/>
      <c r="E27" s="12"/>
      <c r="F27" s="47"/>
      <c r="G27" s="38"/>
      <c r="H27" s="38"/>
      <c r="I27" s="38"/>
      <c r="J27" s="38"/>
      <c r="K27" s="38"/>
      <c r="L27" s="3"/>
    </row>
    <row r="28" spans="1:12" x14ac:dyDescent="0.25">
      <c r="A28" s="46"/>
      <c r="B28" s="48"/>
      <c r="C28"/>
      <c r="D28" s="49"/>
      <c r="E28" s="46"/>
      <c r="F28" s="46"/>
      <c r="G28" s="46"/>
      <c r="H28" s="46"/>
      <c r="I28" s="46"/>
      <c r="J28" s="46"/>
      <c r="K28" s="46"/>
      <c r="L28" s="3"/>
    </row>
    <row r="29" spans="1:12" x14ac:dyDescent="0.25">
      <c r="D29" s="50"/>
      <c r="E29" s="50"/>
      <c r="L29" s="3"/>
    </row>
    <row r="30" spans="1:12" x14ac:dyDescent="0.25">
      <c r="A30" s="149" t="s">
        <v>62</v>
      </c>
      <c r="B30" s="149"/>
      <c r="C30" s="149"/>
      <c r="D30" s="149"/>
      <c r="E30" s="149"/>
      <c r="F30" s="149"/>
      <c r="G30" s="149"/>
      <c r="H30" s="149"/>
      <c r="I30" s="3"/>
      <c r="J30" s="3"/>
      <c r="K30" s="3"/>
      <c r="L30" s="3"/>
    </row>
    <row r="31" spans="1:12" x14ac:dyDescent="0.25">
      <c r="A31" s="145" t="s">
        <v>63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</row>
    <row r="32" spans="1:12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</row>
    <row r="33" spans="1:11" x14ac:dyDescent="0.25">
      <c r="A33" s="52"/>
      <c r="B33" s="52"/>
      <c r="C33" s="52"/>
      <c r="D33" s="51"/>
      <c r="E33" s="51"/>
      <c r="F33" s="51"/>
      <c r="G33" s="53"/>
      <c r="H33" s="51"/>
      <c r="I33" s="3"/>
      <c r="J33" s="3"/>
      <c r="K33" s="3"/>
    </row>
    <row r="34" spans="1:11" x14ac:dyDescent="0.25">
      <c r="A34" s="149" t="s">
        <v>64</v>
      </c>
      <c r="B34" s="149"/>
      <c r="C34" s="149"/>
      <c r="D34" s="149"/>
      <c r="E34" s="149"/>
      <c r="F34" s="149"/>
      <c r="G34" s="149"/>
      <c r="H34" s="149"/>
      <c r="I34" s="3"/>
      <c r="J34" s="3"/>
      <c r="K34" s="3"/>
    </row>
    <row r="35" spans="1:11" x14ac:dyDescent="0.25">
      <c r="A35" s="145" t="s">
        <v>65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</row>
    <row r="36" spans="1:11" x14ac:dyDescent="0.25">
      <c r="A36" s="51"/>
      <c r="B36" s="51"/>
      <c r="C36" s="51"/>
      <c r="D36" s="51"/>
      <c r="E36" s="51"/>
      <c r="F36" s="51"/>
      <c r="G36" s="53"/>
      <c r="H36" s="51"/>
      <c r="I36" s="3"/>
      <c r="J36" s="3"/>
      <c r="K36" s="3"/>
    </row>
    <row r="37" spans="1:11" x14ac:dyDescent="0.25">
      <c r="A37" s="54"/>
      <c r="B37" s="54"/>
      <c r="C37" s="54"/>
      <c r="D37" s="54"/>
      <c r="E37" s="54"/>
      <c r="F37" s="54"/>
      <c r="G37" s="143" t="s">
        <v>66</v>
      </c>
      <c r="H37" s="143"/>
      <c r="I37" s="3"/>
      <c r="J37" s="3"/>
      <c r="K37" s="3"/>
    </row>
    <row r="38" spans="1:11" x14ac:dyDescent="0.25">
      <c r="A38" s="52"/>
      <c r="B38" s="52"/>
      <c r="C38" s="52"/>
      <c r="D38" s="52"/>
      <c r="E38" s="52"/>
      <c r="F38" s="52"/>
      <c r="G38" s="144" t="s">
        <v>67</v>
      </c>
      <c r="H38" s="144"/>
      <c r="I38" s="3"/>
      <c r="J38" s="3"/>
      <c r="K38" s="3"/>
    </row>
    <row r="39" spans="1:11" x14ac:dyDescent="0.25">
      <c r="A39" s="52"/>
      <c r="B39" s="52"/>
      <c r="C39" s="52"/>
      <c r="D39" s="52"/>
      <c r="E39" s="52"/>
      <c r="F39" s="52"/>
      <c r="G39" s="52"/>
      <c r="H39" s="55"/>
      <c r="I39" s="3"/>
      <c r="J39" s="3"/>
      <c r="K39" s="3"/>
    </row>
    <row r="40" spans="1:11" x14ac:dyDescent="0.25">
      <c r="A40" s="145" t="s">
        <v>76</v>
      </c>
      <c r="B40" s="146"/>
      <c r="C40" s="146"/>
      <c r="D40" s="146"/>
      <c r="E40" s="51"/>
      <c r="F40" s="51"/>
      <c r="G40" s="53"/>
      <c r="H40" s="51"/>
      <c r="I40" s="3"/>
      <c r="J40" s="3"/>
      <c r="K40" s="3"/>
    </row>
  </sheetData>
  <mergeCells count="41">
    <mergeCell ref="A1:K1"/>
    <mergeCell ref="A3:K3"/>
    <mergeCell ref="A5:K5"/>
    <mergeCell ref="A7:K7"/>
    <mergeCell ref="A15:A16"/>
    <mergeCell ref="B15:B16"/>
    <mergeCell ref="C15:C16"/>
    <mergeCell ref="D15:D16"/>
    <mergeCell ref="E15:E16"/>
    <mergeCell ref="F15:F16"/>
    <mergeCell ref="A19:A20"/>
    <mergeCell ref="B19:B20"/>
    <mergeCell ref="C19:C20"/>
    <mergeCell ref="D19:D20"/>
    <mergeCell ref="E19:E20"/>
    <mergeCell ref="K19:K20"/>
    <mergeCell ref="G15:G16"/>
    <mergeCell ref="H15:H16"/>
    <mergeCell ref="I15:I16"/>
    <mergeCell ref="J15:J16"/>
    <mergeCell ref="K15:K16"/>
    <mergeCell ref="F19:F20"/>
    <mergeCell ref="G19:G20"/>
    <mergeCell ref="H19:H20"/>
    <mergeCell ref="I19:I20"/>
    <mergeCell ref="J19:J20"/>
    <mergeCell ref="G37:H37"/>
    <mergeCell ref="G38:H38"/>
    <mergeCell ref="A40:D40"/>
    <mergeCell ref="I22:I23"/>
    <mergeCell ref="J22:J23"/>
    <mergeCell ref="A30:H30"/>
    <mergeCell ref="A31:K31"/>
    <mergeCell ref="A34:H34"/>
    <mergeCell ref="A35:K35"/>
    <mergeCell ref="B22:B23"/>
    <mergeCell ref="C22:C23"/>
    <mergeCell ref="E22:E23"/>
    <mergeCell ref="F22:F23"/>
    <mergeCell ref="G22:G23"/>
    <mergeCell ref="H22:H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0"/>
  <sheetViews>
    <sheetView view="pageBreakPreview" zoomScaleNormal="100" zoomScaleSheetLayoutView="100" workbookViewId="0">
      <selection sqref="A1:XFD1048576"/>
    </sheetView>
  </sheetViews>
  <sheetFormatPr defaultColWidth="26.5703125" defaultRowHeight="15.75" x14ac:dyDescent="0.25"/>
  <cols>
    <col min="1" max="1" width="26.5703125" style="2"/>
    <col min="2" max="2" width="34.42578125" style="2" customWidth="1"/>
    <col min="3" max="3" width="19.28515625" style="2" customWidth="1"/>
    <col min="4" max="4" width="18.7109375" style="2" customWidth="1"/>
    <col min="5" max="5" width="33.42578125" style="2" customWidth="1"/>
    <col min="6" max="6" width="16.7109375" style="2" customWidth="1"/>
    <col min="7" max="7" width="17.28515625" style="2" customWidth="1"/>
    <col min="8" max="16384" width="26.5703125" style="2"/>
  </cols>
  <sheetData>
    <row r="1" spans="1:12" x14ac:dyDescent="0.25">
      <c r="A1" s="162" t="s">
        <v>81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"/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164" t="s">
        <v>82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3"/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165" t="s">
        <v>3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s="5" customFormat="1" ht="16.5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4"/>
    </row>
    <row r="10" spans="1:12" s="5" customFormat="1" ht="79.5" thickBot="1" x14ac:dyDescent="0.3">
      <c r="A10" s="6" t="s">
        <v>4</v>
      </c>
      <c r="B10" s="6" t="s">
        <v>5</v>
      </c>
      <c r="C10" s="6" t="s">
        <v>6</v>
      </c>
      <c r="D10" s="6" t="s">
        <v>7</v>
      </c>
      <c r="E10" s="6" t="s">
        <v>8</v>
      </c>
      <c r="F10" s="6" t="s">
        <v>9</v>
      </c>
      <c r="G10" s="6" t="s">
        <v>10</v>
      </c>
      <c r="H10" s="6" t="s">
        <v>11</v>
      </c>
      <c r="I10" s="6" t="s">
        <v>12</v>
      </c>
      <c r="J10" s="6" t="s">
        <v>13</v>
      </c>
      <c r="K10" s="6" t="s">
        <v>14</v>
      </c>
      <c r="L10" s="4"/>
    </row>
    <row r="11" spans="1:12" s="5" customFormat="1" ht="31.5" x14ac:dyDescent="0.25">
      <c r="A11" s="7" t="s">
        <v>15</v>
      </c>
      <c r="B11" s="8" t="s">
        <v>16</v>
      </c>
      <c r="C11" s="9" t="s">
        <v>17</v>
      </c>
      <c r="D11" s="10">
        <v>240000</v>
      </c>
      <c r="E11" s="36" t="s">
        <v>18</v>
      </c>
      <c r="F11" s="12"/>
      <c r="G11" s="13" t="s">
        <v>19</v>
      </c>
      <c r="H11" s="9" t="s">
        <v>20</v>
      </c>
      <c r="I11" s="9" t="s">
        <v>21</v>
      </c>
      <c r="J11" s="34" t="s">
        <v>22</v>
      </c>
      <c r="K11" s="15"/>
      <c r="L11" s="4"/>
    </row>
    <row r="12" spans="1:12" ht="31.5" x14ac:dyDescent="0.25">
      <c r="A12" s="32" t="s">
        <v>23</v>
      </c>
      <c r="B12" s="33" t="s">
        <v>24</v>
      </c>
      <c r="C12" s="34" t="s">
        <v>25</v>
      </c>
      <c r="D12" s="35">
        <v>250000</v>
      </c>
      <c r="E12" s="36" t="s">
        <v>26</v>
      </c>
      <c r="F12" s="37"/>
      <c r="G12" s="37" t="s">
        <v>19</v>
      </c>
      <c r="H12" s="34" t="s">
        <v>20</v>
      </c>
      <c r="I12" s="34" t="s">
        <v>21</v>
      </c>
      <c r="J12" s="34" t="s">
        <v>22</v>
      </c>
      <c r="K12" s="20"/>
      <c r="L12" s="3"/>
    </row>
    <row r="13" spans="1:12" ht="47.25" x14ac:dyDescent="0.25">
      <c r="A13" s="56" t="s">
        <v>27</v>
      </c>
      <c r="B13" s="57" t="s">
        <v>28</v>
      </c>
      <c r="C13" s="58" t="s">
        <v>29</v>
      </c>
      <c r="D13" s="59">
        <v>780000</v>
      </c>
      <c r="E13" s="60" t="s">
        <v>30</v>
      </c>
      <c r="F13" s="61"/>
      <c r="G13" s="61" t="s">
        <v>19</v>
      </c>
      <c r="H13" s="62" t="s">
        <v>31</v>
      </c>
      <c r="I13" s="62" t="s">
        <v>21</v>
      </c>
      <c r="J13" s="62" t="s">
        <v>32</v>
      </c>
      <c r="K13" s="63" t="s">
        <v>33</v>
      </c>
      <c r="L13" s="3"/>
    </row>
    <row r="14" spans="1:12" x14ac:dyDescent="0.25">
      <c r="A14" s="27" t="s">
        <v>70</v>
      </c>
      <c r="B14" s="28" t="s">
        <v>71</v>
      </c>
      <c r="C14" s="34" t="s">
        <v>29</v>
      </c>
      <c r="D14" s="10">
        <v>600000</v>
      </c>
      <c r="E14" s="30" t="s">
        <v>30</v>
      </c>
      <c r="F14" s="31"/>
      <c r="G14" s="31" t="s">
        <v>19</v>
      </c>
      <c r="H14" s="29" t="s">
        <v>20</v>
      </c>
      <c r="I14" s="29" t="s">
        <v>72</v>
      </c>
      <c r="J14" s="29" t="s">
        <v>73</v>
      </c>
      <c r="K14" s="63"/>
      <c r="L14" s="3"/>
    </row>
    <row r="15" spans="1:12" x14ac:dyDescent="0.25">
      <c r="A15" s="158" t="s">
        <v>34</v>
      </c>
      <c r="B15" s="150" t="s">
        <v>35</v>
      </c>
      <c r="C15" s="147" t="s">
        <v>36</v>
      </c>
      <c r="D15" s="160">
        <v>197000</v>
      </c>
      <c r="E15" s="152" t="s">
        <v>37</v>
      </c>
      <c r="F15" s="152"/>
      <c r="G15" s="154" t="s">
        <v>19</v>
      </c>
      <c r="H15" s="147" t="s">
        <v>20</v>
      </c>
      <c r="I15" s="147" t="s">
        <v>21</v>
      </c>
      <c r="J15" s="147" t="s">
        <v>22</v>
      </c>
      <c r="K15" s="156"/>
      <c r="L15" s="3"/>
    </row>
    <row r="16" spans="1:12" x14ac:dyDescent="0.25">
      <c r="A16" s="159"/>
      <c r="B16" s="151"/>
      <c r="C16" s="148"/>
      <c r="D16" s="161"/>
      <c r="E16" s="153"/>
      <c r="F16" s="153"/>
      <c r="G16" s="155"/>
      <c r="H16" s="148"/>
      <c r="I16" s="148"/>
      <c r="J16" s="148"/>
      <c r="K16" s="157"/>
      <c r="L16" s="3"/>
    </row>
    <row r="17" spans="1:12" x14ac:dyDescent="0.25">
      <c r="A17" s="7" t="s">
        <v>38</v>
      </c>
      <c r="B17" s="8" t="s">
        <v>39</v>
      </c>
      <c r="C17" s="9" t="s">
        <v>40</v>
      </c>
      <c r="D17" s="10">
        <v>48000</v>
      </c>
      <c r="E17" s="36" t="s">
        <v>37</v>
      </c>
      <c r="F17" s="38"/>
      <c r="G17" s="38" t="s">
        <v>19</v>
      </c>
      <c r="H17" s="9" t="s">
        <v>20</v>
      </c>
      <c r="I17" s="9" t="s">
        <v>21</v>
      </c>
      <c r="J17" s="9" t="s">
        <v>22</v>
      </c>
      <c r="K17" s="15"/>
      <c r="L17" s="3"/>
    </row>
    <row r="18" spans="1:12" x14ac:dyDescent="0.25">
      <c r="A18" s="7" t="s">
        <v>41</v>
      </c>
      <c r="B18" s="8" t="s">
        <v>42</v>
      </c>
      <c r="C18" s="9" t="s">
        <v>43</v>
      </c>
      <c r="D18" s="10">
        <v>40000</v>
      </c>
      <c r="E18" s="36" t="s">
        <v>37</v>
      </c>
      <c r="F18" s="38"/>
      <c r="G18" s="38" t="s">
        <v>19</v>
      </c>
      <c r="H18" s="9" t="s">
        <v>44</v>
      </c>
      <c r="I18" s="9" t="s">
        <v>21</v>
      </c>
      <c r="J18" s="9" t="s">
        <v>22</v>
      </c>
      <c r="K18" s="15"/>
      <c r="L18" s="3"/>
    </row>
    <row r="19" spans="1:12" x14ac:dyDescent="0.25">
      <c r="A19" s="158" t="s">
        <v>45</v>
      </c>
      <c r="B19" s="150" t="s">
        <v>46</v>
      </c>
      <c r="C19" s="147" t="s">
        <v>47</v>
      </c>
      <c r="D19" s="160">
        <f>120000</f>
        <v>120000</v>
      </c>
      <c r="E19" s="152" t="s">
        <v>37</v>
      </c>
      <c r="F19" s="152"/>
      <c r="G19" s="154" t="s">
        <v>19</v>
      </c>
      <c r="H19" s="147" t="s">
        <v>44</v>
      </c>
      <c r="I19" s="147" t="s">
        <v>21</v>
      </c>
      <c r="J19" s="147" t="s">
        <v>22</v>
      </c>
      <c r="K19" s="156"/>
      <c r="L19" s="3"/>
    </row>
    <row r="20" spans="1:12" x14ac:dyDescent="0.25">
      <c r="A20" s="159"/>
      <c r="B20" s="151"/>
      <c r="C20" s="148"/>
      <c r="D20" s="161"/>
      <c r="E20" s="153"/>
      <c r="F20" s="153"/>
      <c r="G20" s="155"/>
      <c r="H20" s="148"/>
      <c r="I20" s="148"/>
      <c r="J20" s="148"/>
      <c r="K20" s="157"/>
      <c r="L20" s="3"/>
    </row>
    <row r="21" spans="1:12" ht="31.5" x14ac:dyDescent="0.25">
      <c r="A21" s="27" t="s">
        <v>48</v>
      </c>
      <c r="B21" s="28" t="s">
        <v>49</v>
      </c>
      <c r="C21" t="s">
        <v>50</v>
      </c>
      <c r="D21" s="10">
        <v>60000</v>
      </c>
      <c r="E21" s="30" t="s">
        <v>37</v>
      </c>
      <c r="F21" s="39"/>
      <c r="G21" s="40" t="s">
        <v>19</v>
      </c>
      <c r="H21" s="29" t="s">
        <v>51</v>
      </c>
      <c r="I21" s="29" t="s">
        <v>21</v>
      </c>
      <c r="J21" s="41"/>
      <c r="K21" s="42"/>
      <c r="L21" s="3"/>
    </row>
    <row r="22" spans="1:12" x14ac:dyDescent="0.25">
      <c r="A22" s="7" t="s">
        <v>52</v>
      </c>
      <c r="B22" s="150" t="s">
        <v>53</v>
      </c>
      <c r="C22" s="147" t="s">
        <v>54</v>
      </c>
      <c r="D22" s="10">
        <v>40000</v>
      </c>
      <c r="E22" s="152" t="s">
        <v>37</v>
      </c>
      <c r="F22" s="152"/>
      <c r="G22" s="154" t="s">
        <v>19</v>
      </c>
      <c r="H22" s="147" t="s">
        <v>44</v>
      </c>
      <c r="I22" s="147" t="s">
        <v>21</v>
      </c>
      <c r="J22" s="147" t="s">
        <v>22</v>
      </c>
      <c r="K22" s="15"/>
      <c r="L22" s="3"/>
    </row>
    <row r="23" spans="1:12" hidden="1" x14ac:dyDescent="0.25">
      <c r="A23" s="7" t="s">
        <v>52</v>
      </c>
      <c r="B23" s="151"/>
      <c r="C23" s="148"/>
      <c r="D23" s="10">
        <f>65000*80%</f>
        <v>52000</v>
      </c>
      <c r="E23" s="153"/>
      <c r="F23" s="153"/>
      <c r="G23" s="155"/>
      <c r="H23" s="148"/>
      <c r="I23" s="148"/>
      <c r="J23" s="148"/>
      <c r="K23" s="15"/>
      <c r="L23" s="3"/>
    </row>
    <row r="24" spans="1:12" x14ac:dyDescent="0.25">
      <c r="A24" s="43" t="s">
        <v>55</v>
      </c>
      <c r="B24" s="9" t="s">
        <v>56</v>
      </c>
      <c r="C24" s="9" t="s">
        <v>57</v>
      </c>
      <c r="D24" s="10">
        <v>51000</v>
      </c>
      <c r="E24" s="12" t="s">
        <v>37</v>
      </c>
      <c r="F24" s="38"/>
      <c r="G24" s="38" t="s">
        <v>19</v>
      </c>
      <c r="H24" s="9" t="s">
        <v>20</v>
      </c>
      <c r="I24" s="9" t="s">
        <v>21</v>
      </c>
      <c r="J24" s="9" t="s">
        <v>22</v>
      </c>
      <c r="K24" s="15"/>
      <c r="L24" s="3"/>
    </row>
    <row r="25" spans="1:12" x14ac:dyDescent="0.25">
      <c r="A25" s="43" t="s">
        <v>58</v>
      </c>
      <c r="B25" s="38" t="s">
        <v>59</v>
      </c>
      <c r="C25" s="44" t="s">
        <v>60</v>
      </c>
      <c r="D25" s="10">
        <v>35000</v>
      </c>
      <c r="E25" s="30" t="s">
        <v>37</v>
      </c>
      <c r="F25" s="38"/>
      <c r="G25" s="38" t="s">
        <v>19</v>
      </c>
      <c r="H25" s="38" t="s">
        <v>20</v>
      </c>
      <c r="I25" s="38" t="s">
        <v>21</v>
      </c>
      <c r="J25" s="38" t="s">
        <v>61</v>
      </c>
      <c r="K25" s="15"/>
      <c r="L25" s="3"/>
    </row>
    <row r="26" spans="1:12" x14ac:dyDescent="0.25">
      <c r="A26" s="43" t="s">
        <v>74</v>
      </c>
      <c r="B26" s="64" t="s">
        <v>75</v>
      </c>
      <c r="C26" s="38" t="s">
        <v>86</v>
      </c>
      <c r="D26" s="10">
        <v>24000</v>
      </c>
      <c r="E26" s="30" t="s">
        <v>37</v>
      </c>
      <c r="F26" s="38"/>
      <c r="G26" s="38" t="s">
        <v>19</v>
      </c>
      <c r="H26" s="9" t="s">
        <v>20</v>
      </c>
      <c r="I26" s="9" t="s">
        <v>21</v>
      </c>
      <c r="J26" s="9" t="s">
        <v>22</v>
      </c>
      <c r="K26" s="15"/>
      <c r="L26" s="3"/>
    </row>
    <row r="27" spans="1:12" ht="31.5" x14ac:dyDescent="0.25">
      <c r="A27" s="43" t="s">
        <v>84</v>
      </c>
      <c r="B27" s="38" t="s">
        <v>77</v>
      </c>
      <c r="C27" s="38" t="s">
        <v>85</v>
      </c>
      <c r="D27" s="10">
        <v>25000</v>
      </c>
      <c r="E27" s="12" t="s">
        <v>37</v>
      </c>
      <c r="F27" s="38"/>
      <c r="G27" s="38" t="s">
        <v>19</v>
      </c>
      <c r="H27" s="38" t="s">
        <v>20</v>
      </c>
      <c r="I27" s="38" t="s">
        <v>78</v>
      </c>
      <c r="J27" s="38" t="s">
        <v>79</v>
      </c>
      <c r="K27" s="38"/>
      <c r="L27" s="3"/>
    </row>
    <row r="28" spans="1:12" x14ac:dyDescent="0.25">
      <c r="A28" s="46"/>
      <c r="B28" s="48"/>
      <c r="C28"/>
      <c r="D28" s="49"/>
      <c r="E28" s="46"/>
      <c r="F28" s="46"/>
      <c r="G28" s="46"/>
      <c r="H28" s="46"/>
      <c r="I28" s="46"/>
      <c r="J28" s="46"/>
      <c r="K28" s="46"/>
      <c r="L28" s="3"/>
    </row>
    <row r="29" spans="1:12" x14ac:dyDescent="0.25">
      <c r="D29" s="50"/>
      <c r="E29" s="50"/>
      <c r="L29" s="3"/>
    </row>
    <row r="30" spans="1:12" x14ac:dyDescent="0.25">
      <c r="A30" s="149" t="s">
        <v>62</v>
      </c>
      <c r="B30" s="149"/>
      <c r="C30" s="149"/>
      <c r="D30" s="149"/>
      <c r="E30" s="149"/>
      <c r="F30" s="149"/>
      <c r="G30" s="149"/>
      <c r="H30" s="149"/>
      <c r="I30" s="3"/>
      <c r="J30" s="3"/>
      <c r="K30" s="3"/>
      <c r="L30" s="3"/>
    </row>
    <row r="31" spans="1:12" x14ac:dyDescent="0.25">
      <c r="A31" s="145" t="s">
        <v>63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</row>
    <row r="32" spans="1:12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</row>
    <row r="33" spans="1:11" x14ac:dyDescent="0.25">
      <c r="A33" s="52"/>
      <c r="B33" s="52"/>
      <c r="C33" s="52"/>
      <c r="D33" s="51"/>
      <c r="E33" s="51"/>
      <c r="F33" s="51"/>
      <c r="G33" s="53"/>
      <c r="H33" s="51"/>
      <c r="I33" s="3"/>
      <c r="J33" s="3"/>
      <c r="K33" s="3"/>
    </row>
    <row r="34" spans="1:11" x14ac:dyDescent="0.25">
      <c r="A34" s="149" t="s">
        <v>64</v>
      </c>
      <c r="B34" s="149"/>
      <c r="C34" s="149"/>
      <c r="D34" s="149"/>
      <c r="E34" s="149"/>
      <c r="F34" s="149"/>
      <c r="G34" s="149"/>
      <c r="H34" s="149"/>
      <c r="I34" s="3"/>
      <c r="J34" s="3"/>
      <c r="K34" s="3"/>
    </row>
    <row r="35" spans="1:11" x14ac:dyDescent="0.25">
      <c r="A35" s="145" t="s">
        <v>65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</row>
    <row r="36" spans="1:11" x14ac:dyDescent="0.25">
      <c r="A36" s="51"/>
      <c r="B36" s="51"/>
      <c r="C36" s="51"/>
      <c r="D36" s="51"/>
      <c r="E36" s="51"/>
      <c r="F36" s="51"/>
      <c r="G36" s="53"/>
      <c r="H36" s="51"/>
      <c r="I36" s="3"/>
      <c r="J36" s="3"/>
      <c r="K36" s="3"/>
    </row>
    <row r="37" spans="1:11" x14ac:dyDescent="0.25">
      <c r="A37" s="54"/>
      <c r="B37" s="54"/>
      <c r="C37" s="54"/>
      <c r="D37" s="54"/>
      <c r="E37" s="54"/>
      <c r="F37" s="54"/>
      <c r="G37" s="143" t="s">
        <v>66</v>
      </c>
      <c r="H37" s="143"/>
      <c r="I37" s="3"/>
      <c r="J37" s="3"/>
      <c r="K37" s="3"/>
    </row>
    <row r="38" spans="1:11" x14ac:dyDescent="0.25">
      <c r="A38" s="52"/>
      <c r="B38" s="52"/>
      <c r="C38" s="52"/>
      <c r="D38" s="52"/>
      <c r="E38" s="52"/>
      <c r="F38" s="52"/>
      <c r="G38" s="144" t="s">
        <v>67</v>
      </c>
      <c r="H38" s="144"/>
      <c r="I38" s="3"/>
      <c r="J38" s="3"/>
      <c r="K38" s="3"/>
    </row>
    <row r="39" spans="1:11" x14ac:dyDescent="0.25">
      <c r="A39" s="52"/>
      <c r="B39" s="52"/>
      <c r="C39" s="52"/>
      <c r="D39" s="52"/>
      <c r="E39" s="52"/>
      <c r="F39" s="52"/>
      <c r="G39" s="52"/>
      <c r="H39" s="55"/>
      <c r="I39" s="3"/>
      <c r="J39" s="3"/>
      <c r="K39" s="3"/>
    </row>
    <row r="40" spans="1:11" x14ac:dyDescent="0.25">
      <c r="A40" s="145" t="s">
        <v>80</v>
      </c>
      <c r="B40" s="146"/>
      <c r="C40" s="146"/>
      <c r="D40" s="146"/>
      <c r="E40" s="51"/>
      <c r="F40" s="51"/>
      <c r="G40" s="53"/>
      <c r="H40" s="51"/>
      <c r="I40" s="3"/>
      <c r="J40" s="3"/>
      <c r="K40" s="3"/>
    </row>
  </sheetData>
  <mergeCells count="41">
    <mergeCell ref="G37:H37"/>
    <mergeCell ref="G38:H38"/>
    <mergeCell ref="A40:D40"/>
    <mergeCell ref="I22:I23"/>
    <mergeCell ref="J22:J23"/>
    <mergeCell ref="A30:H30"/>
    <mergeCell ref="A31:K31"/>
    <mergeCell ref="A34:H34"/>
    <mergeCell ref="A35:K35"/>
    <mergeCell ref="B22:B23"/>
    <mergeCell ref="C22:C23"/>
    <mergeCell ref="E22:E23"/>
    <mergeCell ref="F22:F23"/>
    <mergeCell ref="G22:G23"/>
    <mergeCell ref="H22:H23"/>
    <mergeCell ref="F19:F20"/>
    <mergeCell ref="G19:G20"/>
    <mergeCell ref="H19:H20"/>
    <mergeCell ref="I19:I20"/>
    <mergeCell ref="J19:J20"/>
    <mergeCell ref="K19:K20"/>
    <mergeCell ref="G15:G16"/>
    <mergeCell ref="H15:H16"/>
    <mergeCell ref="I15:I16"/>
    <mergeCell ref="J15:J16"/>
    <mergeCell ref="K15:K16"/>
    <mergeCell ref="A19:A20"/>
    <mergeCell ref="B19:B20"/>
    <mergeCell ref="C19:C20"/>
    <mergeCell ref="D19:D20"/>
    <mergeCell ref="E19:E20"/>
    <mergeCell ref="A1:K1"/>
    <mergeCell ref="A3:K3"/>
    <mergeCell ref="A5:K5"/>
    <mergeCell ref="A7:K7"/>
    <mergeCell ref="A15:A16"/>
    <mergeCell ref="B15:B16"/>
    <mergeCell ref="C15:C16"/>
    <mergeCell ref="D15:D16"/>
    <mergeCell ref="E15:E16"/>
    <mergeCell ref="F15:F16"/>
  </mergeCells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1"/>
  <sheetViews>
    <sheetView workbookViewId="0">
      <selection activeCell="D15" sqref="D15"/>
    </sheetView>
  </sheetViews>
  <sheetFormatPr defaultColWidth="26.5703125" defaultRowHeight="15.75" x14ac:dyDescent="0.25"/>
  <cols>
    <col min="1" max="1" width="26.5703125" style="2"/>
    <col min="2" max="2" width="34.42578125" style="2" customWidth="1"/>
    <col min="3" max="3" width="19.28515625" style="2" customWidth="1"/>
    <col min="4" max="4" width="18.7109375" style="2" customWidth="1"/>
    <col min="5" max="5" width="33.42578125" style="2" customWidth="1"/>
    <col min="6" max="6" width="16.7109375" style="2" customWidth="1"/>
    <col min="7" max="7" width="17.28515625" style="2" customWidth="1"/>
    <col min="8" max="16384" width="26.5703125" style="2"/>
  </cols>
  <sheetData>
    <row r="1" spans="1:12" x14ac:dyDescent="0.25">
      <c r="A1" s="162" t="s">
        <v>87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"/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164" t="s">
        <v>82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3"/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165" t="s">
        <v>3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s="5" customFormat="1" ht="16.5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4"/>
    </row>
    <row r="10" spans="1:12" s="5" customFormat="1" ht="79.5" thickBot="1" x14ac:dyDescent="0.3">
      <c r="A10" s="6" t="s">
        <v>4</v>
      </c>
      <c r="B10" s="6" t="s">
        <v>5</v>
      </c>
      <c r="C10" s="6" t="s">
        <v>6</v>
      </c>
      <c r="D10" s="6" t="s">
        <v>7</v>
      </c>
      <c r="E10" s="6" t="s">
        <v>8</v>
      </c>
      <c r="F10" s="6" t="s">
        <v>9</v>
      </c>
      <c r="G10" s="6" t="s">
        <v>10</v>
      </c>
      <c r="H10" s="6" t="s">
        <v>11</v>
      </c>
      <c r="I10" s="6" t="s">
        <v>12</v>
      </c>
      <c r="J10" s="6" t="s">
        <v>13</v>
      </c>
      <c r="K10" s="6" t="s">
        <v>14</v>
      </c>
      <c r="L10" s="4"/>
    </row>
    <row r="11" spans="1:12" s="5" customFormat="1" ht="15.75" customHeight="1" x14ac:dyDescent="0.25">
      <c r="A11" s="166" t="s">
        <v>15</v>
      </c>
      <c r="B11" s="167" t="s">
        <v>16</v>
      </c>
      <c r="C11" s="169" t="s">
        <v>17</v>
      </c>
      <c r="D11" s="59">
        <v>240000</v>
      </c>
      <c r="E11" s="170" t="s">
        <v>18</v>
      </c>
      <c r="F11" s="170"/>
      <c r="G11" s="171" t="s">
        <v>19</v>
      </c>
      <c r="H11" s="169" t="s">
        <v>20</v>
      </c>
      <c r="I11" s="169" t="s">
        <v>21</v>
      </c>
      <c r="J11" s="169" t="s">
        <v>22</v>
      </c>
      <c r="K11" s="173"/>
      <c r="L11" s="4"/>
    </row>
    <row r="12" spans="1:12" s="5" customFormat="1" ht="16.5" customHeight="1" x14ac:dyDescent="0.25">
      <c r="A12" s="159"/>
      <c r="B12" s="168"/>
      <c r="C12" s="155"/>
      <c r="D12" s="79">
        <v>740000</v>
      </c>
      <c r="E12" s="153"/>
      <c r="F12" s="153"/>
      <c r="G12" s="172"/>
      <c r="H12" s="155"/>
      <c r="I12" s="155"/>
      <c r="J12" s="155"/>
      <c r="K12" s="157"/>
      <c r="L12" s="4"/>
    </row>
    <row r="13" spans="1:12" ht="31.5" x14ac:dyDescent="0.25">
      <c r="A13" s="78" t="s">
        <v>23</v>
      </c>
      <c r="B13" s="71" t="s">
        <v>24</v>
      </c>
      <c r="C13" s="68" t="s">
        <v>25</v>
      </c>
      <c r="D13" s="79">
        <v>250000</v>
      </c>
      <c r="E13" s="73" t="s">
        <v>26</v>
      </c>
      <c r="F13" s="75"/>
      <c r="G13" s="75" t="s">
        <v>19</v>
      </c>
      <c r="H13" s="68" t="s">
        <v>20</v>
      </c>
      <c r="I13" s="68" t="s">
        <v>21</v>
      </c>
      <c r="J13" s="68" t="s">
        <v>22</v>
      </c>
      <c r="K13" s="20"/>
      <c r="L13" s="3"/>
    </row>
    <row r="14" spans="1:12" ht="47.25" x14ac:dyDescent="0.25">
      <c r="A14" s="56" t="s">
        <v>27</v>
      </c>
      <c r="B14" s="57" t="s">
        <v>28</v>
      </c>
      <c r="C14" s="58" t="s">
        <v>29</v>
      </c>
      <c r="D14" s="59">
        <v>780000</v>
      </c>
      <c r="E14" s="60" t="s">
        <v>30</v>
      </c>
      <c r="F14" s="61"/>
      <c r="G14" s="61" t="s">
        <v>19</v>
      </c>
      <c r="H14" s="62" t="s">
        <v>31</v>
      </c>
      <c r="I14" s="62" t="s">
        <v>21</v>
      </c>
      <c r="J14" s="62" t="s">
        <v>32</v>
      </c>
      <c r="K14" s="63" t="s">
        <v>33</v>
      </c>
      <c r="L14" s="3"/>
    </row>
    <row r="15" spans="1:12" x14ac:dyDescent="0.25">
      <c r="A15" s="77" t="s">
        <v>70</v>
      </c>
      <c r="B15" s="70" t="s">
        <v>71</v>
      </c>
      <c r="C15" s="68" t="s">
        <v>29</v>
      </c>
      <c r="D15" s="10">
        <v>600000</v>
      </c>
      <c r="E15" s="72" t="s">
        <v>30</v>
      </c>
      <c r="F15" s="74"/>
      <c r="G15" s="74" t="s">
        <v>19</v>
      </c>
      <c r="H15" s="67" t="s">
        <v>20</v>
      </c>
      <c r="I15" s="67" t="s">
        <v>72</v>
      </c>
      <c r="J15" s="67" t="s">
        <v>73</v>
      </c>
      <c r="K15" s="63"/>
      <c r="L15" s="3"/>
    </row>
    <row r="16" spans="1:12" ht="15.75" customHeight="1" x14ac:dyDescent="0.25">
      <c r="A16" s="158" t="s">
        <v>34</v>
      </c>
      <c r="B16" s="150" t="s">
        <v>35</v>
      </c>
      <c r="C16" s="147" t="s">
        <v>36</v>
      </c>
      <c r="D16" s="160">
        <v>197000</v>
      </c>
      <c r="E16" s="152" t="s">
        <v>37</v>
      </c>
      <c r="F16" s="152"/>
      <c r="G16" s="154" t="s">
        <v>19</v>
      </c>
      <c r="H16" s="147" t="s">
        <v>20</v>
      </c>
      <c r="I16" s="147" t="s">
        <v>21</v>
      </c>
      <c r="J16" s="147" t="s">
        <v>22</v>
      </c>
      <c r="K16" s="156"/>
      <c r="L16" s="3"/>
    </row>
    <row r="17" spans="1:12" x14ac:dyDescent="0.25">
      <c r="A17" s="159"/>
      <c r="B17" s="151"/>
      <c r="C17" s="148"/>
      <c r="D17" s="161"/>
      <c r="E17" s="153"/>
      <c r="F17" s="153"/>
      <c r="G17" s="155"/>
      <c r="H17" s="148"/>
      <c r="I17" s="148"/>
      <c r="J17" s="148"/>
      <c r="K17" s="157"/>
      <c r="L17" s="3"/>
    </row>
    <row r="18" spans="1:12" x14ac:dyDescent="0.25">
      <c r="A18" s="7" t="s">
        <v>38</v>
      </c>
      <c r="B18" s="8" t="s">
        <v>39</v>
      </c>
      <c r="C18" s="9" t="s">
        <v>40</v>
      </c>
      <c r="D18" s="10">
        <v>48000</v>
      </c>
      <c r="E18" s="73" t="s">
        <v>37</v>
      </c>
      <c r="F18" s="38"/>
      <c r="G18" s="38" t="s">
        <v>19</v>
      </c>
      <c r="H18" s="9" t="s">
        <v>20</v>
      </c>
      <c r="I18" s="9" t="s">
        <v>21</v>
      </c>
      <c r="J18" s="9" t="s">
        <v>22</v>
      </c>
      <c r="K18" s="15"/>
      <c r="L18" s="3"/>
    </row>
    <row r="19" spans="1:12" x14ac:dyDescent="0.25">
      <c r="A19" s="7" t="s">
        <v>41</v>
      </c>
      <c r="B19" s="8" t="s">
        <v>42</v>
      </c>
      <c r="C19" s="9" t="s">
        <v>43</v>
      </c>
      <c r="D19" s="10">
        <v>40000</v>
      </c>
      <c r="E19" s="73" t="s">
        <v>37</v>
      </c>
      <c r="F19" s="38"/>
      <c r="G19" s="38" t="s">
        <v>19</v>
      </c>
      <c r="H19" s="9" t="s">
        <v>44</v>
      </c>
      <c r="I19" s="9" t="s">
        <v>21</v>
      </c>
      <c r="J19" s="9" t="s">
        <v>22</v>
      </c>
      <c r="K19" s="15"/>
      <c r="L19" s="3"/>
    </row>
    <row r="20" spans="1:12" ht="15.75" customHeight="1" x14ac:dyDescent="0.25">
      <c r="A20" s="158" t="s">
        <v>45</v>
      </c>
      <c r="B20" s="150" t="s">
        <v>46</v>
      </c>
      <c r="C20" s="147" t="s">
        <v>47</v>
      </c>
      <c r="D20" s="160">
        <f>120000</f>
        <v>120000</v>
      </c>
      <c r="E20" s="152" t="s">
        <v>37</v>
      </c>
      <c r="F20" s="152"/>
      <c r="G20" s="154" t="s">
        <v>19</v>
      </c>
      <c r="H20" s="147" t="s">
        <v>44</v>
      </c>
      <c r="I20" s="147" t="s">
        <v>21</v>
      </c>
      <c r="J20" s="147" t="s">
        <v>22</v>
      </c>
      <c r="K20" s="156"/>
      <c r="L20" s="3"/>
    </row>
    <row r="21" spans="1:12" x14ac:dyDescent="0.25">
      <c r="A21" s="159"/>
      <c r="B21" s="151"/>
      <c r="C21" s="148"/>
      <c r="D21" s="161"/>
      <c r="E21" s="153"/>
      <c r="F21" s="153"/>
      <c r="G21" s="155"/>
      <c r="H21" s="148"/>
      <c r="I21" s="148"/>
      <c r="J21" s="148"/>
      <c r="K21" s="157"/>
      <c r="L21" s="3"/>
    </row>
    <row r="22" spans="1:12" ht="31.5" x14ac:dyDescent="0.25">
      <c r="A22" s="77" t="s">
        <v>48</v>
      </c>
      <c r="B22" s="70" t="s">
        <v>49</v>
      </c>
      <c r="C22" t="s">
        <v>50</v>
      </c>
      <c r="D22" s="10">
        <v>60000</v>
      </c>
      <c r="E22" s="72" t="s">
        <v>37</v>
      </c>
      <c r="F22" s="39"/>
      <c r="G22" s="40" t="s">
        <v>19</v>
      </c>
      <c r="H22" s="67" t="s">
        <v>51</v>
      </c>
      <c r="I22" s="67" t="s">
        <v>21</v>
      </c>
      <c r="J22" s="41"/>
      <c r="K22" s="76"/>
      <c r="L22" s="3"/>
    </row>
    <row r="23" spans="1:12" x14ac:dyDescent="0.25">
      <c r="A23" s="7" t="s">
        <v>52</v>
      </c>
      <c r="B23" s="150" t="s">
        <v>53</v>
      </c>
      <c r="C23" s="147" t="s">
        <v>54</v>
      </c>
      <c r="D23" s="10">
        <v>40000</v>
      </c>
      <c r="E23" s="152" t="s">
        <v>37</v>
      </c>
      <c r="F23" s="152"/>
      <c r="G23" s="154" t="s">
        <v>19</v>
      </c>
      <c r="H23" s="147" t="s">
        <v>44</v>
      </c>
      <c r="I23" s="147" t="s">
        <v>21</v>
      </c>
      <c r="J23" s="147" t="s">
        <v>22</v>
      </c>
      <c r="K23" s="15"/>
      <c r="L23" s="3"/>
    </row>
    <row r="24" spans="1:12" ht="15.75" hidden="1" customHeight="1" x14ac:dyDescent="0.25">
      <c r="A24" s="7" t="s">
        <v>52</v>
      </c>
      <c r="B24" s="151"/>
      <c r="C24" s="148"/>
      <c r="D24" s="10">
        <f>65000*80%</f>
        <v>52000</v>
      </c>
      <c r="E24" s="153"/>
      <c r="F24" s="153"/>
      <c r="G24" s="155"/>
      <c r="H24" s="148"/>
      <c r="I24" s="148"/>
      <c r="J24" s="148"/>
      <c r="K24" s="15"/>
      <c r="L24" s="3"/>
    </row>
    <row r="25" spans="1:12" x14ac:dyDescent="0.25">
      <c r="A25" s="43" t="s">
        <v>55</v>
      </c>
      <c r="B25" s="9" t="s">
        <v>56</v>
      </c>
      <c r="C25" s="9" t="s">
        <v>57</v>
      </c>
      <c r="D25" s="10">
        <v>51000</v>
      </c>
      <c r="E25" s="12" t="s">
        <v>37</v>
      </c>
      <c r="F25" s="38"/>
      <c r="G25" s="38" t="s">
        <v>19</v>
      </c>
      <c r="H25" s="9" t="s">
        <v>20</v>
      </c>
      <c r="I25" s="9" t="s">
        <v>21</v>
      </c>
      <c r="J25" s="9" t="s">
        <v>22</v>
      </c>
      <c r="K25" s="15"/>
      <c r="L25" s="3"/>
    </row>
    <row r="26" spans="1:12" x14ac:dyDescent="0.25">
      <c r="A26" s="43" t="s">
        <v>58</v>
      </c>
      <c r="B26" s="38" t="s">
        <v>59</v>
      </c>
      <c r="C26" s="44" t="s">
        <v>60</v>
      </c>
      <c r="D26" s="10">
        <v>35000</v>
      </c>
      <c r="E26" s="72" t="s">
        <v>37</v>
      </c>
      <c r="F26" s="38"/>
      <c r="G26" s="38" t="s">
        <v>19</v>
      </c>
      <c r="H26" s="38" t="s">
        <v>20</v>
      </c>
      <c r="I26" s="38" t="s">
        <v>21</v>
      </c>
      <c r="J26" s="38" t="s">
        <v>61</v>
      </c>
      <c r="K26" s="15"/>
      <c r="L26" s="3"/>
    </row>
    <row r="27" spans="1:12" x14ac:dyDescent="0.25">
      <c r="A27" s="43" t="s">
        <v>74</v>
      </c>
      <c r="B27" s="64" t="s">
        <v>75</v>
      </c>
      <c r="C27" s="38"/>
      <c r="D27" s="10">
        <v>24000</v>
      </c>
      <c r="E27" s="72" t="s">
        <v>37</v>
      </c>
      <c r="F27" s="38"/>
      <c r="G27" s="38" t="s">
        <v>19</v>
      </c>
      <c r="H27" s="9" t="s">
        <v>20</v>
      </c>
      <c r="I27" s="9" t="s">
        <v>21</v>
      </c>
      <c r="J27" s="9" t="s">
        <v>22</v>
      </c>
      <c r="K27" s="15"/>
      <c r="L27" s="3"/>
    </row>
    <row r="28" spans="1:12" ht="31.5" x14ac:dyDescent="0.25">
      <c r="A28" s="43" t="s">
        <v>89</v>
      </c>
      <c r="B28" s="38" t="s">
        <v>77</v>
      </c>
      <c r="C28" s="38"/>
      <c r="D28" s="10">
        <v>25000</v>
      </c>
      <c r="E28" s="72" t="s">
        <v>37</v>
      </c>
      <c r="F28" s="38"/>
      <c r="G28" s="38" t="s">
        <v>19</v>
      </c>
      <c r="H28" s="38" t="s">
        <v>20</v>
      </c>
      <c r="I28" s="38" t="s">
        <v>78</v>
      </c>
      <c r="J28" s="38" t="s">
        <v>79</v>
      </c>
      <c r="K28" s="38"/>
      <c r="L28" s="3"/>
    </row>
    <row r="29" spans="1:12" x14ac:dyDescent="0.25">
      <c r="A29" s="81"/>
      <c r="B29" s="80"/>
      <c r="C29"/>
      <c r="D29" s="49"/>
      <c r="E29" s="81"/>
      <c r="F29" s="81"/>
      <c r="G29" s="81"/>
      <c r="H29" s="81"/>
      <c r="I29" s="81"/>
      <c r="J29" s="81"/>
      <c r="K29" s="81"/>
      <c r="L29" s="3"/>
    </row>
    <row r="30" spans="1:12" x14ac:dyDescent="0.25">
      <c r="D30" s="50"/>
      <c r="E30" s="50"/>
      <c r="L30" s="3"/>
    </row>
    <row r="31" spans="1:12" x14ac:dyDescent="0.25">
      <c r="A31" s="149" t="s">
        <v>62</v>
      </c>
      <c r="B31" s="149"/>
      <c r="C31" s="149"/>
      <c r="D31" s="149"/>
      <c r="E31" s="149"/>
      <c r="F31" s="149"/>
      <c r="G31" s="149"/>
      <c r="H31" s="149"/>
      <c r="I31" s="3"/>
      <c r="J31" s="3"/>
      <c r="K31" s="3"/>
      <c r="L31" s="3"/>
    </row>
    <row r="32" spans="1:12" x14ac:dyDescent="0.25">
      <c r="A32" s="145" t="s">
        <v>63</v>
      </c>
      <c r="B32" s="145"/>
      <c r="C32" s="145"/>
      <c r="D32" s="145"/>
      <c r="E32" s="145"/>
      <c r="F32" s="145"/>
      <c r="G32" s="145"/>
      <c r="H32" s="145"/>
      <c r="I32" s="145"/>
      <c r="J32" s="145"/>
      <c r="K32" s="145"/>
    </row>
    <row r="33" spans="1:11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</row>
    <row r="34" spans="1:11" x14ac:dyDescent="0.25">
      <c r="A34" s="52"/>
      <c r="B34" s="52"/>
      <c r="C34" s="52"/>
      <c r="D34" s="66"/>
      <c r="E34" s="66"/>
      <c r="F34" s="66"/>
      <c r="G34" s="69"/>
      <c r="H34" s="66"/>
      <c r="I34" s="3"/>
      <c r="J34" s="3"/>
      <c r="K34" s="3"/>
    </row>
    <row r="35" spans="1:11" x14ac:dyDescent="0.25">
      <c r="A35" s="149" t="s">
        <v>64</v>
      </c>
      <c r="B35" s="149"/>
      <c r="C35" s="149"/>
      <c r="D35" s="149"/>
      <c r="E35" s="149"/>
      <c r="F35" s="149"/>
      <c r="G35" s="149"/>
      <c r="H35" s="149"/>
      <c r="I35" s="3"/>
      <c r="J35" s="3"/>
      <c r="K35" s="3"/>
    </row>
    <row r="36" spans="1:11" x14ac:dyDescent="0.25">
      <c r="A36" s="145" t="s">
        <v>65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45"/>
    </row>
    <row r="37" spans="1:11" x14ac:dyDescent="0.25">
      <c r="A37" s="66"/>
      <c r="B37" s="66"/>
      <c r="C37" s="66"/>
      <c r="D37" s="66"/>
      <c r="E37" s="66"/>
      <c r="F37" s="66"/>
      <c r="G37" s="69"/>
      <c r="H37" s="66"/>
      <c r="I37" s="3"/>
      <c r="J37" s="3"/>
      <c r="K37" s="3"/>
    </row>
    <row r="38" spans="1:11" x14ac:dyDescent="0.25">
      <c r="A38" s="54"/>
      <c r="B38" s="54"/>
      <c r="C38" s="54"/>
      <c r="D38" s="54"/>
      <c r="E38" s="54"/>
      <c r="F38" s="54"/>
      <c r="G38" s="143" t="s">
        <v>66</v>
      </c>
      <c r="H38" s="143"/>
      <c r="I38" s="3"/>
      <c r="J38" s="3"/>
      <c r="K38" s="3"/>
    </row>
    <row r="39" spans="1:11" x14ac:dyDescent="0.25">
      <c r="A39" s="52"/>
      <c r="B39" s="52"/>
      <c r="C39" s="52"/>
      <c r="D39" s="52"/>
      <c r="E39" s="52"/>
      <c r="F39" s="52"/>
      <c r="G39" s="144" t="s">
        <v>67</v>
      </c>
      <c r="H39" s="144"/>
      <c r="I39" s="3"/>
      <c r="J39" s="3"/>
      <c r="K39" s="3"/>
    </row>
    <row r="40" spans="1:11" x14ac:dyDescent="0.25">
      <c r="A40" s="52"/>
      <c r="B40" s="52"/>
      <c r="C40" s="52"/>
      <c r="D40" s="52"/>
      <c r="E40" s="52"/>
      <c r="F40" s="52"/>
      <c r="G40" s="52"/>
      <c r="H40" s="65"/>
      <c r="I40" s="3"/>
      <c r="J40" s="3"/>
      <c r="K40" s="3"/>
    </row>
    <row r="41" spans="1:11" x14ac:dyDescent="0.25">
      <c r="A41" s="145" t="s">
        <v>88</v>
      </c>
      <c r="B41" s="146"/>
      <c r="C41" s="146"/>
      <c r="D41" s="146"/>
      <c r="E41" s="66"/>
      <c r="F41" s="66"/>
      <c r="G41" s="69"/>
      <c r="H41" s="66"/>
      <c r="I41" s="3"/>
      <c r="J41" s="3"/>
      <c r="K41" s="3"/>
    </row>
  </sheetData>
  <mergeCells count="51">
    <mergeCell ref="A1:K1"/>
    <mergeCell ref="A3:K3"/>
    <mergeCell ref="A5:K5"/>
    <mergeCell ref="A7:K7"/>
    <mergeCell ref="A16:A17"/>
    <mergeCell ref="B16:B17"/>
    <mergeCell ref="C16:C17"/>
    <mergeCell ref="D16:D17"/>
    <mergeCell ref="E16:E17"/>
    <mergeCell ref="F16:F17"/>
    <mergeCell ref="H11:H12"/>
    <mergeCell ref="I11:I12"/>
    <mergeCell ref="J11:J12"/>
    <mergeCell ref="K11:K12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G39:H39"/>
    <mergeCell ref="A41:D41"/>
    <mergeCell ref="A11:A12"/>
    <mergeCell ref="B11:B12"/>
    <mergeCell ref="C11:C12"/>
    <mergeCell ref="E11:E12"/>
    <mergeCell ref="F11:F12"/>
    <mergeCell ref="G11:G12"/>
    <mergeCell ref="A31:H31"/>
    <mergeCell ref="A32:K32"/>
    <mergeCell ref="A35:H35"/>
    <mergeCell ref="A36:K36"/>
    <mergeCell ref="B23:B24"/>
    <mergeCell ref="C23:C24"/>
    <mergeCell ref="E23:E24"/>
    <mergeCell ref="F23:F24"/>
    <mergeCell ref="G38:H38"/>
    <mergeCell ref="I23:I24"/>
    <mergeCell ref="J23:J24"/>
    <mergeCell ref="G23:G24"/>
    <mergeCell ref="H23:H24"/>
    <mergeCell ref="K20:K21"/>
    <mergeCell ref="G16:G17"/>
    <mergeCell ref="H16:H17"/>
    <mergeCell ref="I16:I17"/>
    <mergeCell ref="J16:J17"/>
    <mergeCell ref="K16:K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1"/>
  <sheetViews>
    <sheetView topLeftCell="A7" workbookViewId="0">
      <selection activeCell="B11" sqref="B11"/>
    </sheetView>
  </sheetViews>
  <sheetFormatPr defaultColWidth="26.5703125" defaultRowHeight="15.75" x14ac:dyDescent="0.25"/>
  <cols>
    <col min="1" max="1" width="26.5703125" style="2"/>
    <col min="2" max="2" width="34.42578125" style="2" customWidth="1"/>
    <col min="3" max="3" width="19.28515625" style="2" customWidth="1"/>
    <col min="4" max="4" width="18.7109375" style="2" customWidth="1"/>
    <col min="5" max="5" width="33.42578125" style="2" customWidth="1"/>
    <col min="6" max="6" width="16.7109375" style="2" customWidth="1"/>
    <col min="7" max="7" width="17.28515625" style="2" customWidth="1"/>
    <col min="8" max="16384" width="26.5703125" style="2"/>
  </cols>
  <sheetData>
    <row r="1" spans="1:12" x14ac:dyDescent="0.25">
      <c r="A1" s="174" t="s">
        <v>98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"/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164" t="s">
        <v>99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3"/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165" t="s">
        <v>3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s="5" customFormat="1" ht="16.5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4"/>
    </row>
    <row r="10" spans="1:12" s="5" customFormat="1" ht="79.5" thickBot="1" x14ac:dyDescent="0.3">
      <c r="A10" s="6" t="s">
        <v>4</v>
      </c>
      <c r="B10" s="6" t="s">
        <v>5</v>
      </c>
      <c r="C10" s="6" t="s">
        <v>6</v>
      </c>
      <c r="D10" s="6" t="s">
        <v>7</v>
      </c>
      <c r="E10" s="6" t="s">
        <v>8</v>
      </c>
      <c r="F10" s="6" t="s">
        <v>9</v>
      </c>
      <c r="G10" s="6" t="s">
        <v>10</v>
      </c>
      <c r="H10" s="6" t="s">
        <v>11</v>
      </c>
      <c r="I10" s="6" t="s">
        <v>12</v>
      </c>
      <c r="J10" s="6" t="s">
        <v>13</v>
      </c>
      <c r="K10" s="6" t="s">
        <v>14</v>
      </c>
      <c r="L10" s="4"/>
    </row>
    <row r="11" spans="1:12" s="5" customFormat="1" ht="47.25" x14ac:dyDescent="0.25">
      <c r="A11" s="7" t="s">
        <v>15</v>
      </c>
      <c r="B11" s="8" t="s">
        <v>100</v>
      </c>
      <c r="C11" s="9" t="s">
        <v>17</v>
      </c>
      <c r="D11" s="97">
        <v>700000</v>
      </c>
      <c r="E11" s="90" t="s">
        <v>18</v>
      </c>
      <c r="F11" s="12"/>
      <c r="G11" s="13" t="s">
        <v>19</v>
      </c>
      <c r="H11" s="9" t="s">
        <v>20</v>
      </c>
      <c r="I11" s="98" t="s">
        <v>78</v>
      </c>
      <c r="J11" s="87" t="s">
        <v>22</v>
      </c>
      <c r="K11" s="15"/>
      <c r="L11" s="4"/>
    </row>
    <row r="12" spans="1:12" ht="31.5" x14ac:dyDescent="0.25">
      <c r="A12" s="83" t="s">
        <v>23</v>
      </c>
      <c r="B12" s="85" t="s">
        <v>24</v>
      </c>
      <c r="C12" s="87" t="s">
        <v>25</v>
      </c>
      <c r="D12" s="88">
        <v>250000</v>
      </c>
      <c r="E12" s="90" t="s">
        <v>26</v>
      </c>
      <c r="F12" s="93"/>
      <c r="G12" s="93" t="s">
        <v>19</v>
      </c>
      <c r="H12" s="87" t="s">
        <v>20</v>
      </c>
      <c r="I12" s="87" t="s">
        <v>21</v>
      </c>
      <c r="J12" s="87" t="s">
        <v>22</v>
      </c>
      <c r="K12" s="20"/>
      <c r="L12" s="3"/>
    </row>
    <row r="13" spans="1:12" ht="47.25" x14ac:dyDescent="0.25">
      <c r="A13" s="56" t="s">
        <v>27</v>
      </c>
      <c r="B13" s="57" t="s">
        <v>28</v>
      </c>
      <c r="C13" s="58" t="s">
        <v>29</v>
      </c>
      <c r="D13" s="59">
        <v>780000</v>
      </c>
      <c r="E13" s="60" t="s">
        <v>30</v>
      </c>
      <c r="F13" s="61"/>
      <c r="G13" s="61" t="s">
        <v>19</v>
      </c>
      <c r="H13" s="62" t="s">
        <v>31</v>
      </c>
      <c r="I13" s="62" t="s">
        <v>21</v>
      </c>
      <c r="J13" s="62" t="s">
        <v>32</v>
      </c>
      <c r="K13" s="63" t="s">
        <v>33</v>
      </c>
      <c r="L13" s="3"/>
    </row>
    <row r="14" spans="1:12" x14ac:dyDescent="0.25">
      <c r="A14" s="82" t="s">
        <v>70</v>
      </c>
      <c r="B14" s="84" t="s">
        <v>71</v>
      </c>
      <c r="C14" s="87" t="s">
        <v>29</v>
      </c>
      <c r="D14" s="10">
        <v>600000</v>
      </c>
      <c r="E14" s="89" t="s">
        <v>30</v>
      </c>
      <c r="F14" s="92"/>
      <c r="G14" s="92" t="s">
        <v>19</v>
      </c>
      <c r="H14" s="86" t="s">
        <v>20</v>
      </c>
      <c r="I14" s="86" t="s">
        <v>72</v>
      </c>
      <c r="J14" s="86" t="s">
        <v>73</v>
      </c>
      <c r="K14" s="63"/>
      <c r="L14" s="3"/>
    </row>
    <row r="15" spans="1:12" x14ac:dyDescent="0.25">
      <c r="A15" s="158" t="s">
        <v>34</v>
      </c>
      <c r="B15" s="150" t="s">
        <v>35</v>
      </c>
      <c r="C15" s="147" t="s">
        <v>36</v>
      </c>
      <c r="D15" s="160">
        <v>197000</v>
      </c>
      <c r="E15" s="152" t="s">
        <v>37</v>
      </c>
      <c r="F15" s="152"/>
      <c r="G15" s="154" t="s">
        <v>19</v>
      </c>
      <c r="H15" s="147" t="s">
        <v>20</v>
      </c>
      <c r="I15" s="147" t="s">
        <v>21</v>
      </c>
      <c r="J15" s="147" t="s">
        <v>22</v>
      </c>
      <c r="K15" s="156"/>
      <c r="L15" s="3"/>
    </row>
    <row r="16" spans="1:12" x14ac:dyDescent="0.25">
      <c r="A16" s="159"/>
      <c r="B16" s="151"/>
      <c r="C16" s="148"/>
      <c r="D16" s="161"/>
      <c r="E16" s="153"/>
      <c r="F16" s="153"/>
      <c r="G16" s="155"/>
      <c r="H16" s="148"/>
      <c r="I16" s="148"/>
      <c r="J16" s="148"/>
      <c r="K16" s="157"/>
      <c r="L16" s="3"/>
    </row>
    <row r="17" spans="1:12" x14ac:dyDescent="0.25">
      <c r="A17" s="7" t="s">
        <v>38</v>
      </c>
      <c r="B17" s="8" t="s">
        <v>39</v>
      </c>
      <c r="C17" s="9" t="s">
        <v>40</v>
      </c>
      <c r="D17" s="10">
        <v>48000</v>
      </c>
      <c r="E17" s="90" t="s">
        <v>37</v>
      </c>
      <c r="F17" s="38"/>
      <c r="G17" s="38" t="s">
        <v>19</v>
      </c>
      <c r="H17" s="9" t="s">
        <v>20</v>
      </c>
      <c r="I17" s="9" t="s">
        <v>21</v>
      </c>
      <c r="J17" s="9" t="s">
        <v>22</v>
      </c>
      <c r="K17" s="15"/>
      <c r="L17" s="3"/>
    </row>
    <row r="18" spans="1:12" x14ac:dyDescent="0.25">
      <c r="A18" s="7" t="s">
        <v>41</v>
      </c>
      <c r="B18" s="8" t="s">
        <v>42</v>
      </c>
      <c r="C18" s="9" t="s">
        <v>43</v>
      </c>
      <c r="D18" s="10">
        <v>40000</v>
      </c>
      <c r="E18" s="90" t="s">
        <v>37</v>
      </c>
      <c r="F18" s="38"/>
      <c r="G18" s="38" t="s">
        <v>19</v>
      </c>
      <c r="H18" s="9" t="s">
        <v>44</v>
      </c>
      <c r="I18" s="9" t="s">
        <v>21</v>
      </c>
      <c r="J18" s="9" t="s">
        <v>22</v>
      </c>
      <c r="K18" s="15"/>
      <c r="L18" s="3"/>
    </row>
    <row r="19" spans="1:12" x14ac:dyDescent="0.25">
      <c r="A19" s="158" t="s">
        <v>45</v>
      </c>
      <c r="B19" s="150" t="s">
        <v>46</v>
      </c>
      <c r="C19" s="147" t="s">
        <v>47</v>
      </c>
      <c r="D19" s="160">
        <f>120000</f>
        <v>120000</v>
      </c>
      <c r="E19" s="152" t="s">
        <v>37</v>
      </c>
      <c r="F19" s="152"/>
      <c r="G19" s="154" t="s">
        <v>19</v>
      </c>
      <c r="H19" s="147" t="s">
        <v>44</v>
      </c>
      <c r="I19" s="147" t="s">
        <v>21</v>
      </c>
      <c r="J19" s="147" t="s">
        <v>22</v>
      </c>
      <c r="K19" s="156"/>
      <c r="L19" s="3"/>
    </row>
    <row r="20" spans="1:12" x14ac:dyDescent="0.25">
      <c r="A20" s="159"/>
      <c r="B20" s="151"/>
      <c r="C20" s="148"/>
      <c r="D20" s="161"/>
      <c r="E20" s="153"/>
      <c r="F20" s="153"/>
      <c r="G20" s="155"/>
      <c r="H20" s="148"/>
      <c r="I20" s="148"/>
      <c r="J20" s="148"/>
      <c r="K20" s="157"/>
      <c r="L20" s="3"/>
    </row>
    <row r="21" spans="1:12" ht="31.5" x14ac:dyDescent="0.25">
      <c r="A21" s="82" t="s">
        <v>48</v>
      </c>
      <c r="B21" s="84" t="s">
        <v>49</v>
      </c>
      <c r="C21" t="s">
        <v>50</v>
      </c>
      <c r="D21" s="10">
        <v>60000</v>
      </c>
      <c r="E21" s="89" t="s">
        <v>37</v>
      </c>
      <c r="F21" s="39"/>
      <c r="G21" s="40" t="s">
        <v>19</v>
      </c>
      <c r="H21" s="86" t="s">
        <v>51</v>
      </c>
      <c r="I21" s="86" t="s">
        <v>21</v>
      </c>
      <c r="J21" s="41"/>
      <c r="K21" s="91"/>
      <c r="L21" s="3"/>
    </row>
    <row r="22" spans="1:12" x14ac:dyDescent="0.25">
      <c r="A22" s="7" t="s">
        <v>52</v>
      </c>
      <c r="B22" s="150" t="s">
        <v>53</v>
      </c>
      <c r="C22" s="147" t="s">
        <v>54</v>
      </c>
      <c r="D22" s="10">
        <v>40000</v>
      </c>
      <c r="E22" s="152" t="s">
        <v>37</v>
      </c>
      <c r="F22" s="152"/>
      <c r="G22" s="154" t="s">
        <v>19</v>
      </c>
      <c r="H22" s="147" t="s">
        <v>44</v>
      </c>
      <c r="I22" s="147" t="s">
        <v>21</v>
      </c>
      <c r="J22" s="147" t="s">
        <v>22</v>
      </c>
      <c r="K22" s="15"/>
      <c r="L22" s="3"/>
    </row>
    <row r="23" spans="1:12" hidden="1" x14ac:dyDescent="0.25">
      <c r="A23" s="7" t="s">
        <v>52</v>
      </c>
      <c r="B23" s="151"/>
      <c r="C23" s="148"/>
      <c r="D23" s="10">
        <f>65000*80%</f>
        <v>52000</v>
      </c>
      <c r="E23" s="153"/>
      <c r="F23" s="153"/>
      <c r="G23" s="155"/>
      <c r="H23" s="148"/>
      <c r="I23" s="148"/>
      <c r="J23" s="148"/>
      <c r="K23" s="15"/>
      <c r="L23" s="3"/>
    </row>
    <row r="24" spans="1:12" x14ac:dyDescent="0.25">
      <c r="A24" s="43" t="s">
        <v>55</v>
      </c>
      <c r="B24" s="9" t="s">
        <v>56</v>
      </c>
      <c r="C24" s="9" t="s">
        <v>57</v>
      </c>
      <c r="D24" s="10">
        <v>51000</v>
      </c>
      <c r="E24" s="12" t="s">
        <v>37</v>
      </c>
      <c r="F24" s="38"/>
      <c r="G24" s="38" t="s">
        <v>19</v>
      </c>
      <c r="H24" s="9" t="s">
        <v>20</v>
      </c>
      <c r="I24" s="9" t="s">
        <v>21</v>
      </c>
      <c r="J24" s="9" t="s">
        <v>22</v>
      </c>
      <c r="K24" s="15"/>
      <c r="L24" s="3"/>
    </row>
    <row r="25" spans="1:12" x14ac:dyDescent="0.25">
      <c r="A25" s="43" t="s">
        <v>58</v>
      </c>
      <c r="B25" s="38" t="s">
        <v>59</v>
      </c>
      <c r="C25" s="44" t="s">
        <v>60</v>
      </c>
      <c r="D25" s="10">
        <v>35000</v>
      </c>
      <c r="E25" s="89" t="s">
        <v>37</v>
      </c>
      <c r="F25" s="38"/>
      <c r="G25" s="38" t="s">
        <v>19</v>
      </c>
      <c r="H25" s="38" t="s">
        <v>20</v>
      </c>
      <c r="I25" s="38" t="s">
        <v>21</v>
      </c>
      <c r="J25" s="38" t="s">
        <v>61</v>
      </c>
      <c r="K25" s="15"/>
      <c r="L25" s="3"/>
    </row>
    <row r="26" spans="1:12" x14ac:dyDescent="0.25">
      <c r="A26" s="43" t="s">
        <v>74</v>
      </c>
      <c r="B26" s="64" t="s">
        <v>75</v>
      </c>
      <c r="C26" s="38" t="s">
        <v>86</v>
      </c>
      <c r="D26" s="10">
        <v>24000</v>
      </c>
      <c r="E26" s="89" t="s">
        <v>37</v>
      </c>
      <c r="F26" s="38"/>
      <c r="G26" s="38" t="s">
        <v>19</v>
      </c>
      <c r="H26" s="9" t="s">
        <v>20</v>
      </c>
      <c r="I26" s="9" t="s">
        <v>21</v>
      </c>
      <c r="J26" s="9" t="s">
        <v>22</v>
      </c>
      <c r="K26" s="15"/>
      <c r="L26" s="3"/>
    </row>
    <row r="27" spans="1:12" ht="31.5" x14ac:dyDescent="0.25">
      <c r="A27" s="99" t="s">
        <v>84</v>
      </c>
      <c r="B27" s="100" t="s">
        <v>77</v>
      </c>
      <c r="C27" s="100" t="s">
        <v>85</v>
      </c>
      <c r="D27" s="97">
        <v>45000</v>
      </c>
      <c r="E27" s="101" t="s">
        <v>37</v>
      </c>
      <c r="F27" s="100"/>
      <c r="G27" s="100" t="s">
        <v>19</v>
      </c>
      <c r="H27" s="100" t="s">
        <v>20</v>
      </c>
      <c r="I27" s="100" t="s">
        <v>78</v>
      </c>
      <c r="J27" s="100" t="s">
        <v>79</v>
      </c>
      <c r="K27" s="100"/>
      <c r="L27" s="3"/>
    </row>
    <row r="28" spans="1:12" ht="31.5" x14ac:dyDescent="0.25">
      <c r="A28" s="99" t="s">
        <v>90</v>
      </c>
      <c r="B28" s="100" t="s">
        <v>91</v>
      </c>
      <c r="C28" s="100" t="s">
        <v>92</v>
      </c>
      <c r="D28" s="97">
        <v>40000</v>
      </c>
      <c r="E28" s="101" t="s">
        <v>37</v>
      </c>
      <c r="F28" s="100"/>
      <c r="G28" s="100" t="s">
        <v>19</v>
      </c>
      <c r="H28" s="100" t="s">
        <v>44</v>
      </c>
      <c r="I28" s="100" t="s">
        <v>78</v>
      </c>
      <c r="J28" s="100" t="s">
        <v>93</v>
      </c>
      <c r="K28" s="100"/>
      <c r="L28" s="3"/>
    </row>
    <row r="29" spans="1:12" x14ac:dyDescent="0.25">
      <c r="A29" s="99" t="s">
        <v>94</v>
      </c>
      <c r="B29" s="100" t="s">
        <v>95</v>
      </c>
      <c r="C29" s="100" t="s">
        <v>96</v>
      </c>
      <c r="D29" s="97">
        <v>199999</v>
      </c>
      <c r="E29" s="101" t="s">
        <v>37</v>
      </c>
      <c r="F29" s="100"/>
      <c r="G29" s="100" t="s">
        <v>19</v>
      </c>
      <c r="H29" s="100" t="s">
        <v>20</v>
      </c>
      <c r="I29" s="100" t="s">
        <v>78</v>
      </c>
      <c r="J29" s="100" t="s">
        <v>97</v>
      </c>
      <c r="K29" s="100"/>
      <c r="L29" s="3"/>
    </row>
    <row r="30" spans="1:12" x14ac:dyDescent="0.25">
      <c r="D30" s="50"/>
      <c r="E30" s="50"/>
      <c r="L30" s="3"/>
    </row>
    <row r="31" spans="1:12" x14ac:dyDescent="0.25">
      <c r="A31" s="149" t="s">
        <v>62</v>
      </c>
      <c r="B31" s="149"/>
      <c r="C31" s="149"/>
      <c r="D31" s="149"/>
      <c r="E31" s="149"/>
      <c r="F31" s="149"/>
      <c r="G31" s="149"/>
      <c r="H31" s="149"/>
      <c r="I31" s="3"/>
      <c r="J31" s="3"/>
      <c r="K31" s="3"/>
      <c r="L31" s="3"/>
    </row>
    <row r="32" spans="1:12" x14ac:dyDescent="0.25">
      <c r="A32" s="145" t="s">
        <v>63</v>
      </c>
      <c r="B32" s="145"/>
      <c r="C32" s="145"/>
      <c r="D32" s="145"/>
      <c r="E32" s="145"/>
      <c r="F32" s="145"/>
      <c r="G32" s="145"/>
      <c r="H32" s="145"/>
      <c r="I32" s="145"/>
      <c r="J32" s="145"/>
      <c r="K32" s="145"/>
    </row>
    <row r="33" spans="1:11" x14ac:dyDescent="0.25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</row>
    <row r="34" spans="1:11" x14ac:dyDescent="0.25">
      <c r="A34" s="52"/>
      <c r="B34" s="52"/>
      <c r="C34" s="52"/>
      <c r="D34" s="95"/>
      <c r="E34" s="95"/>
      <c r="F34" s="95"/>
      <c r="G34" s="96"/>
      <c r="H34" s="95"/>
      <c r="I34" s="3"/>
      <c r="J34" s="3"/>
      <c r="K34" s="3"/>
    </row>
    <row r="35" spans="1:11" x14ac:dyDescent="0.25">
      <c r="A35" s="149" t="s">
        <v>64</v>
      </c>
      <c r="B35" s="149"/>
      <c r="C35" s="149"/>
      <c r="D35" s="149"/>
      <c r="E35" s="149"/>
      <c r="F35" s="149"/>
      <c r="G35" s="149"/>
      <c r="H35" s="149"/>
      <c r="I35" s="3"/>
      <c r="J35" s="3"/>
      <c r="K35" s="3"/>
    </row>
    <row r="36" spans="1:11" x14ac:dyDescent="0.25">
      <c r="A36" s="145" t="s">
        <v>65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45"/>
    </row>
    <row r="37" spans="1:11" x14ac:dyDescent="0.25">
      <c r="A37" s="95"/>
      <c r="B37" s="95"/>
      <c r="C37" s="95"/>
      <c r="D37" s="95"/>
      <c r="E37" s="95"/>
      <c r="F37" s="95"/>
      <c r="G37" s="96"/>
      <c r="H37" s="95"/>
      <c r="I37" s="3"/>
      <c r="J37" s="3"/>
      <c r="K37" s="3"/>
    </row>
    <row r="38" spans="1:11" x14ac:dyDescent="0.25">
      <c r="A38" s="54"/>
      <c r="B38" s="54"/>
      <c r="C38" s="54"/>
      <c r="D38" s="54"/>
      <c r="E38" s="54"/>
      <c r="F38" s="54"/>
      <c r="G38" s="143" t="s">
        <v>66</v>
      </c>
      <c r="H38" s="143"/>
      <c r="I38" s="3"/>
      <c r="J38" s="3"/>
      <c r="K38" s="3"/>
    </row>
    <row r="39" spans="1:11" x14ac:dyDescent="0.25">
      <c r="A39" s="52"/>
      <c r="B39" s="52"/>
      <c r="C39" s="52"/>
      <c r="D39" s="52"/>
      <c r="E39" s="52"/>
      <c r="F39" s="52"/>
      <c r="G39" s="144" t="s">
        <v>67</v>
      </c>
      <c r="H39" s="144"/>
      <c r="I39" s="3"/>
      <c r="J39" s="3"/>
      <c r="K39" s="3"/>
    </row>
    <row r="40" spans="1:11" x14ac:dyDescent="0.25">
      <c r="A40" s="52"/>
      <c r="B40" s="52"/>
      <c r="C40" s="52"/>
      <c r="D40" s="52"/>
      <c r="E40" s="52"/>
      <c r="F40" s="52"/>
      <c r="G40" s="52"/>
      <c r="H40" s="94"/>
      <c r="I40" s="3"/>
      <c r="J40" s="3"/>
      <c r="K40" s="3"/>
    </row>
    <row r="41" spans="1:11" x14ac:dyDescent="0.25">
      <c r="A41" s="176" t="s">
        <v>88</v>
      </c>
      <c r="B41" s="177"/>
      <c r="C41" s="177"/>
      <c r="D41" s="177"/>
      <c r="E41" s="95"/>
      <c r="F41" s="95"/>
      <c r="G41" s="96"/>
      <c r="H41" s="95"/>
      <c r="I41" s="3"/>
      <c r="J41" s="3"/>
      <c r="K41" s="3"/>
    </row>
  </sheetData>
  <mergeCells count="41">
    <mergeCell ref="G38:H38"/>
    <mergeCell ref="G39:H39"/>
    <mergeCell ref="A41:D41"/>
    <mergeCell ref="I22:I23"/>
    <mergeCell ref="J22:J23"/>
    <mergeCell ref="A31:H31"/>
    <mergeCell ref="A32:K32"/>
    <mergeCell ref="A35:H35"/>
    <mergeCell ref="A36:K36"/>
    <mergeCell ref="B22:B23"/>
    <mergeCell ref="C22:C23"/>
    <mergeCell ref="E22:E23"/>
    <mergeCell ref="F22:F23"/>
    <mergeCell ref="G22:G23"/>
    <mergeCell ref="H22:H23"/>
    <mergeCell ref="F19:F20"/>
    <mergeCell ref="G19:G20"/>
    <mergeCell ref="H19:H20"/>
    <mergeCell ref="I19:I20"/>
    <mergeCell ref="J19:J20"/>
    <mergeCell ref="K19:K20"/>
    <mergeCell ref="G15:G16"/>
    <mergeCell ref="H15:H16"/>
    <mergeCell ref="I15:I16"/>
    <mergeCell ref="J15:J16"/>
    <mergeCell ref="K15:K16"/>
    <mergeCell ref="A19:A20"/>
    <mergeCell ref="B19:B20"/>
    <mergeCell ref="C19:C20"/>
    <mergeCell ref="D19:D20"/>
    <mergeCell ref="E19:E20"/>
    <mergeCell ref="A1:K1"/>
    <mergeCell ref="A3:K3"/>
    <mergeCell ref="A5:K5"/>
    <mergeCell ref="A7:K7"/>
    <mergeCell ref="A15:A16"/>
    <mergeCell ref="B15:B16"/>
    <mergeCell ref="C15:C16"/>
    <mergeCell ref="D15:D16"/>
    <mergeCell ref="E15:E16"/>
    <mergeCell ref="F15:F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853A5-5AC7-4BAF-9F40-6842CF38908B}">
  <dimension ref="A1:L44"/>
  <sheetViews>
    <sheetView workbookViewId="0">
      <selection sqref="A1:XFD1048576"/>
    </sheetView>
  </sheetViews>
  <sheetFormatPr defaultColWidth="26.5703125" defaultRowHeight="15.75" x14ac:dyDescent="0.25"/>
  <cols>
    <col min="1" max="1" width="26.5703125" style="2"/>
    <col min="2" max="2" width="34.42578125" style="2" customWidth="1"/>
    <col min="3" max="3" width="19.28515625" style="2" customWidth="1"/>
    <col min="4" max="4" width="18.7109375" style="2" customWidth="1"/>
    <col min="5" max="5" width="33.42578125" style="2" customWidth="1"/>
    <col min="6" max="6" width="16.7109375" style="2" customWidth="1"/>
    <col min="7" max="7" width="17.28515625" style="2" customWidth="1"/>
    <col min="8" max="16384" width="26.5703125" style="2"/>
  </cols>
  <sheetData>
    <row r="1" spans="1:12" x14ac:dyDescent="0.25">
      <c r="A1" s="162" t="s">
        <v>101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"/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164" t="s">
        <v>99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3"/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165" t="s">
        <v>3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s="5" customFormat="1" ht="16.5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4"/>
    </row>
    <row r="10" spans="1:12" s="5" customFormat="1" ht="79.5" thickBot="1" x14ac:dyDescent="0.3">
      <c r="A10" s="6" t="s">
        <v>4</v>
      </c>
      <c r="B10" s="6" t="s">
        <v>5</v>
      </c>
      <c r="C10" s="6" t="s">
        <v>6</v>
      </c>
      <c r="D10" s="6" t="s">
        <v>7</v>
      </c>
      <c r="E10" s="6" t="s">
        <v>8</v>
      </c>
      <c r="F10" s="6" t="s">
        <v>9</v>
      </c>
      <c r="G10" s="6" t="s">
        <v>10</v>
      </c>
      <c r="H10" s="6" t="s">
        <v>11</v>
      </c>
      <c r="I10" s="6" t="s">
        <v>12</v>
      </c>
      <c r="J10" s="6" t="s">
        <v>13</v>
      </c>
      <c r="K10" s="6" t="s">
        <v>14</v>
      </c>
      <c r="L10" s="4"/>
    </row>
    <row r="11" spans="1:12" s="5" customFormat="1" x14ac:dyDescent="0.25">
      <c r="A11" s="166" t="s">
        <v>15</v>
      </c>
      <c r="B11" s="167" t="s">
        <v>100</v>
      </c>
      <c r="C11" s="169" t="s">
        <v>17</v>
      </c>
      <c r="D11" s="59">
        <v>240000</v>
      </c>
      <c r="E11" s="170" t="s">
        <v>18</v>
      </c>
      <c r="F11" s="170"/>
      <c r="G11" s="171" t="s">
        <v>19</v>
      </c>
      <c r="H11" s="169" t="s">
        <v>20</v>
      </c>
      <c r="I11" s="169" t="s">
        <v>21</v>
      </c>
      <c r="J11" s="169" t="s">
        <v>22</v>
      </c>
      <c r="K11" s="173"/>
      <c r="L11" s="4"/>
    </row>
    <row r="12" spans="1:12" s="5" customFormat="1" x14ac:dyDescent="0.25">
      <c r="A12" s="159"/>
      <c r="B12" s="168"/>
      <c r="C12" s="155"/>
      <c r="D12" s="116">
        <v>700000</v>
      </c>
      <c r="E12" s="153"/>
      <c r="F12" s="153"/>
      <c r="G12" s="172"/>
      <c r="H12" s="155"/>
      <c r="I12" s="155"/>
      <c r="J12" s="155"/>
      <c r="K12" s="157"/>
      <c r="L12" s="4"/>
    </row>
    <row r="13" spans="1:12" ht="31.5" x14ac:dyDescent="0.25">
      <c r="A13" s="115" t="s">
        <v>23</v>
      </c>
      <c r="B13" s="108" t="s">
        <v>24</v>
      </c>
      <c r="C13" s="105" t="s">
        <v>25</v>
      </c>
      <c r="D13" s="116">
        <v>250000</v>
      </c>
      <c r="E13" s="110" t="s">
        <v>26</v>
      </c>
      <c r="F13" s="112"/>
      <c r="G13" s="112" t="s">
        <v>19</v>
      </c>
      <c r="H13" s="105" t="s">
        <v>20</v>
      </c>
      <c r="I13" s="105" t="s">
        <v>21</v>
      </c>
      <c r="J13" s="105" t="s">
        <v>22</v>
      </c>
      <c r="K13" s="20"/>
      <c r="L13" s="3"/>
    </row>
    <row r="14" spans="1:12" ht="47.25" x14ac:dyDescent="0.25">
      <c r="A14" s="56" t="s">
        <v>27</v>
      </c>
      <c r="B14" s="57" t="s">
        <v>28</v>
      </c>
      <c r="C14" s="58" t="s">
        <v>29</v>
      </c>
      <c r="D14" s="59">
        <v>780000</v>
      </c>
      <c r="E14" s="60" t="s">
        <v>30</v>
      </c>
      <c r="F14" s="61"/>
      <c r="G14" s="61" t="s">
        <v>19</v>
      </c>
      <c r="H14" s="62" t="s">
        <v>31</v>
      </c>
      <c r="I14" s="62" t="s">
        <v>21</v>
      </c>
      <c r="J14" s="62" t="s">
        <v>32</v>
      </c>
      <c r="K14" s="63" t="s">
        <v>33</v>
      </c>
      <c r="L14" s="3"/>
    </row>
    <row r="15" spans="1:12" x14ac:dyDescent="0.25">
      <c r="A15" s="114" t="s">
        <v>70</v>
      </c>
      <c r="B15" s="107" t="s">
        <v>71</v>
      </c>
      <c r="C15" s="105" t="s">
        <v>29</v>
      </c>
      <c r="D15" s="10">
        <v>600000</v>
      </c>
      <c r="E15" s="109" t="s">
        <v>30</v>
      </c>
      <c r="F15" s="111"/>
      <c r="G15" s="111" t="s">
        <v>19</v>
      </c>
      <c r="H15" s="104" t="s">
        <v>20</v>
      </c>
      <c r="I15" s="104" t="s">
        <v>72</v>
      </c>
      <c r="J15" s="104" t="s">
        <v>73</v>
      </c>
      <c r="K15" s="63"/>
      <c r="L15" s="3"/>
    </row>
    <row r="16" spans="1:12" x14ac:dyDescent="0.25">
      <c r="A16" s="158" t="s">
        <v>34</v>
      </c>
      <c r="B16" s="150" t="s">
        <v>35</v>
      </c>
      <c r="C16" s="147" t="s">
        <v>36</v>
      </c>
      <c r="D16" s="160">
        <v>197000</v>
      </c>
      <c r="E16" s="152" t="s">
        <v>37</v>
      </c>
      <c r="F16" s="152"/>
      <c r="G16" s="154" t="s">
        <v>19</v>
      </c>
      <c r="H16" s="147" t="s">
        <v>20</v>
      </c>
      <c r="I16" s="147" t="s">
        <v>21</v>
      </c>
      <c r="J16" s="147" t="s">
        <v>22</v>
      </c>
      <c r="K16" s="156"/>
      <c r="L16" s="3"/>
    </row>
    <row r="17" spans="1:12" x14ac:dyDescent="0.25">
      <c r="A17" s="159"/>
      <c r="B17" s="151"/>
      <c r="C17" s="148"/>
      <c r="D17" s="161"/>
      <c r="E17" s="153"/>
      <c r="F17" s="153"/>
      <c r="G17" s="155"/>
      <c r="H17" s="148"/>
      <c r="I17" s="148"/>
      <c r="J17" s="148"/>
      <c r="K17" s="157"/>
      <c r="L17" s="3"/>
    </row>
    <row r="18" spans="1:12" x14ac:dyDescent="0.25">
      <c r="A18" s="7" t="s">
        <v>38</v>
      </c>
      <c r="B18" s="8" t="s">
        <v>39</v>
      </c>
      <c r="C18" s="9" t="s">
        <v>40</v>
      </c>
      <c r="D18" s="10">
        <v>48000</v>
      </c>
      <c r="E18" s="110" t="s">
        <v>37</v>
      </c>
      <c r="F18" s="38"/>
      <c r="G18" s="38" t="s">
        <v>19</v>
      </c>
      <c r="H18" s="9" t="s">
        <v>20</v>
      </c>
      <c r="I18" s="9" t="s">
        <v>21</v>
      </c>
      <c r="J18" s="9" t="s">
        <v>22</v>
      </c>
      <c r="K18" s="15"/>
      <c r="L18" s="3"/>
    </row>
    <row r="19" spans="1:12" x14ac:dyDescent="0.25">
      <c r="A19" s="7" t="s">
        <v>41</v>
      </c>
      <c r="B19" s="8" t="s">
        <v>42</v>
      </c>
      <c r="C19" s="9" t="s">
        <v>43</v>
      </c>
      <c r="D19" s="10">
        <v>40000</v>
      </c>
      <c r="E19" s="110" t="s">
        <v>37</v>
      </c>
      <c r="F19" s="38"/>
      <c r="G19" s="38" t="s">
        <v>19</v>
      </c>
      <c r="H19" s="9" t="s">
        <v>44</v>
      </c>
      <c r="I19" s="9" t="s">
        <v>21</v>
      </c>
      <c r="J19" s="9" t="s">
        <v>22</v>
      </c>
      <c r="K19" s="15"/>
      <c r="L19" s="3"/>
    </row>
    <row r="20" spans="1:12" x14ac:dyDescent="0.25">
      <c r="A20" s="158" t="s">
        <v>45</v>
      </c>
      <c r="B20" s="150" t="s">
        <v>46</v>
      </c>
      <c r="C20" s="147" t="s">
        <v>47</v>
      </c>
      <c r="D20" s="160">
        <f>120000</f>
        <v>120000</v>
      </c>
      <c r="E20" s="152" t="s">
        <v>37</v>
      </c>
      <c r="F20" s="152"/>
      <c r="G20" s="154" t="s">
        <v>19</v>
      </c>
      <c r="H20" s="147" t="s">
        <v>44</v>
      </c>
      <c r="I20" s="147" t="s">
        <v>21</v>
      </c>
      <c r="J20" s="147" t="s">
        <v>22</v>
      </c>
      <c r="K20" s="156"/>
      <c r="L20" s="3"/>
    </row>
    <row r="21" spans="1:12" x14ac:dyDescent="0.25">
      <c r="A21" s="159"/>
      <c r="B21" s="151"/>
      <c r="C21" s="148"/>
      <c r="D21" s="161"/>
      <c r="E21" s="153"/>
      <c r="F21" s="153"/>
      <c r="G21" s="155"/>
      <c r="H21" s="148"/>
      <c r="I21" s="148"/>
      <c r="J21" s="148"/>
      <c r="K21" s="157"/>
      <c r="L21" s="3"/>
    </row>
    <row r="22" spans="1:12" ht="31.5" x14ac:dyDescent="0.25">
      <c r="A22" s="114" t="s">
        <v>48</v>
      </c>
      <c r="B22" s="107" t="s">
        <v>49</v>
      </c>
      <c r="C22" t="s">
        <v>50</v>
      </c>
      <c r="D22" s="10">
        <v>60000</v>
      </c>
      <c r="E22" s="109" t="s">
        <v>37</v>
      </c>
      <c r="F22" s="39"/>
      <c r="G22" s="40" t="s">
        <v>19</v>
      </c>
      <c r="H22" s="104" t="s">
        <v>51</v>
      </c>
      <c r="I22" s="104" t="s">
        <v>21</v>
      </c>
      <c r="J22" s="41"/>
      <c r="K22" s="113"/>
      <c r="L22" s="3"/>
    </row>
    <row r="23" spans="1:12" x14ac:dyDescent="0.25">
      <c r="A23" s="7" t="s">
        <v>52</v>
      </c>
      <c r="B23" s="150" t="s">
        <v>53</v>
      </c>
      <c r="C23" s="147" t="s">
        <v>54</v>
      </c>
      <c r="D23" s="10">
        <v>40000</v>
      </c>
      <c r="E23" s="152" t="s">
        <v>37</v>
      </c>
      <c r="F23" s="152"/>
      <c r="G23" s="154" t="s">
        <v>19</v>
      </c>
      <c r="H23" s="147" t="s">
        <v>44</v>
      </c>
      <c r="I23" s="147" t="s">
        <v>21</v>
      </c>
      <c r="J23" s="147" t="s">
        <v>22</v>
      </c>
      <c r="K23" s="15"/>
      <c r="L23" s="3"/>
    </row>
    <row r="24" spans="1:12" hidden="1" x14ac:dyDescent="0.25">
      <c r="A24" s="7" t="s">
        <v>52</v>
      </c>
      <c r="B24" s="151"/>
      <c r="C24" s="148"/>
      <c r="D24" s="10">
        <f>65000*80%</f>
        <v>52000</v>
      </c>
      <c r="E24" s="153"/>
      <c r="F24" s="153"/>
      <c r="G24" s="155"/>
      <c r="H24" s="148"/>
      <c r="I24" s="148"/>
      <c r="J24" s="148"/>
      <c r="K24" s="15"/>
      <c r="L24" s="3"/>
    </row>
    <row r="25" spans="1:12" x14ac:dyDescent="0.25">
      <c r="A25" s="182" t="s">
        <v>55</v>
      </c>
      <c r="B25" s="178" t="s">
        <v>56</v>
      </c>
      <c r="C25" s="178" t="s">
        <v>57</v>
      </c>
      <c r="D25" s="132">
        <v>51000</v>
      </c>
      <c r="E25" s="184" t="s">
        <v>37</v>
      </c>
      <c r="F25" s="186"/>
      <c r="G25" s="186" t="s">
        <v>19</v>
      </c>
      <c r="H25" s="178" t="s">
        <v>20</v>
      </c>
      <c r="I25" s="178" t="s">
        <v>21</v>
      </c>
      <c r="J25" s="178" t="s">
        <v>22</v>
      </c>
      <c r="K25" s="180"/>
      <c r="L25" s="3"/>
    </row>
    <row r="26" spans="1:12" x14ac:dyDescent="0.25">
      <c r="A26" s="183"/>
      <c r="B26" s="179"/>
      <c r="C26" s="179"/>
      <c r="D26" s="133">
        <v>67000</v>
      </c>
      <c r="E26" s="185"/>
      <c r="F26" s="187"/>
      <c r="G26" s="187"/>
      <c r="H26" s="179"/>
      <c r="I26" s="179"/>
      <c r="J26" s="179"/>
      <c r="K26" s="181"/>
      <c r="L26" s="3"/>
    </row>
    <row r="27" spans="1:12" x14ac:dyDescent="0.25">
      <c r="A27" s="43" t="s">
        <v>58</v>
      </c>
      <c r="B27" s="38" t="s">
        <v>59</v>
      </c>
      <c r="C27" s="134" t="s">
        <v>60</v>
      </c>
      <c r="D27" s="10">
        <v>35000</v>
      </c>
      <c r="E27" s="109" t="s">
        <v>37</v>
      </c>
      <c r="F27" s="38"/>
      <c r="G27" s="38" t="s">
        <v>19</v>
      </c>
      <c r="H27" s="38" t="s">
        <v>20</v>
      </c>
      <c r="I27" s="38" t="s">
        <v>21</v>
      </c>
      <c r="J27" s="38" t="s">
        <v>61</v>
      </c>
      <c r="K27" s="15"/>
      <c r="L27" s="3"/>
    </row>
    <row r="28" spans="1:12" x14ac:dyDescent="0.25">
      <c r="A28" s="43" t="s">
        <v>74</v>
      </c>
      <c r="B28" s="64" t="s">
        <v>75</v>
      </c>
      <c r="C28" s="38" t="s">
        <v>102</v>
      </c>
      <c r="D28" s="10">
        <v>24000</v>
      </c>
      <c r="E28" s="109" t="s">
        <v>37</v>
      </c>
      <c r="F28" s="38"/>
      <c r="G28" s="38" t="s">
        <v>19</v>
      </c>
      <c r="H28" s="9" t="s">
        <v>20</v>
      </c>
      <c r="I28" s="9" t="s">
        <v>21</v>
      </c>
      <c r="J28" s="9" t="s">
        <v>22</v>
      </c>
      <c r="K28" s="15"/>
      <c r="L28" s="3"/>
    </row>
    <row r="29" spans="1:12" ht="31.5" x14ac:dyDescent="0.25">
      <c r="A29" s="135" t="s">
        <v>84</v>
      </c>
      <c r="B29" s="136" t="s">
        <v>77</v>
      </c>
      <c r="C29" s="136" t="s">
        <v>85</v>
      </c>
      <c r="D29" s="137">
        <v>45000</v>
      </c>
      <c r="E29" s="138" t="s">
        <v>37</v>
      </c>
      <c r="F29" s="136"/>
      <c r="G29" s="136" t="s">
        <v>19</v>
      </c>
      <c r="H29" s="136" t="s">
        <v>20</v>
      </c>
      <c r="I29" s="136" t="s">
        <v>78</v>
      </c>
      <c r="J29" s="136" t="s">
        <v>79</v>
      </c>
      <c r="K29" s="136"/>
      <c r="L29" s="3"/>
    </row>
    <row r="30" spans="1:12" ht="31.5" x14ac:dyDescent="0.25">
      <c r="A30" s="135" t="s">
        <v>90</v>
      </c>
      <c r="B30" s="136" t="s">
        <v>91</v>
      </c>
      <c r="C30" s="136" t="s">
        <v>92</v>
      </c>
      <c r="D30" s="137">
        <v>40000</v>
      </c>
      <c r="E30" s="138" t="s">
        <v>37</v>
      </c>
      <c r="F30" s="136"/>
      <c r="G30" s="136" t="s">
        <v>19</v>
      </c>
      <c r="H30" s="136" t="s">
        <v>44</v>
      </c>
      <c r="I30" s="136" t="s">
        <v>78</v>
      </c>
      <c r="J30" s="136" t="s">
        <v>93</v>
      </c>
      <c r="K30" s="136"/>
      <c r="L30" s="3"/>
    </row>
    <row r="31" spans="1:12" x14ac:dyDescent="0.25">
      <c r="A31" s="135" t="s">
        <v>94</v>
      </c>
      <c r="B31" s="136" t="s">
        <v>95</v>
      </c>
      <c r="C31" s="136" t="s">
        <v>96</v>
      </c>
      <c r="D31" s="137">
        <v>199999</v>
      </c>
      <c r="E31" s="138" t="s">
        <v>37</v>
      </c>
      <c r="F31" s="136"/>
      <c r="G31" s="136" t="s">
        <v>19</v>
      </c>
      <c r="H31" s="136" t="s">
        <v>20</v>
      </c>
      <c r="I31" s="136" t="s">
        <v>78</v>
      </c>
      <c r="J31" s="136" t="s">
        <v>97</v>
      </c>
      <c r="K31" s="136"/>
      <c r="L31" s="3"/>
    </row>
    <row r="32" spans="1:12" x14ac:dyDescent="0.25">
      <c r="A32" s="149"/>
      <c r="B32" s="149"/>
      <c r="C32" s="149"/>
      <c r="D32" s="149"/>
      <c r="E32" s="149"/>
      <c r="F32" s="149"/>
      <c r="G32" s="149"/>
      <c r="H32" s="149"/>
      <c r="I32" s="3"/>
      <c r="J32" s="3"/>
      <c r="K32" s="3"/>
      <c r="L32" s="3"/>
    </row>
    <row r="33" spans="1:11" x14ac:dyDescent="0.25">
      <c r="A33" s="145"/>
      <c r="B33" s="145"/>
      <c r="C33" s="145"/>
      <c r="D33" s="145"/>
      <c r="E33" s="145"/>
      <c r="F33" s="145"/>
      <c r="G33" s="145"/>
      <c r="H33" s="145"/>
      <c r="I33" s="145"/>
      <c r="J33" s="145"/>
      <c r="K33" s="145"/>
    </row>
    <row r="34" spans="1:11" x14ac:dyDescent="0.25">
      <c r="A34" s="149" t="s">
        <v>62</v>
      </c>
      <c r="B34" s="149"/>
      <c r="C34" s="149"/>
      <c r="D34" s="149"/>
      <c r="E34" s="149"/>
      <c r="F34" s="149"/>
      <c r="G34" s="149"/>
      <c r="H34" s="149"/>
      <c r="I34" s="3"/>
      <c r="J34" s="3"/>
      <c r="K34" s="3"/>
    </row>
    <row r="35" spans="1:11" ht="15.75" customHeight="1" x14ac:dyDescent="0.25">
      <c r="A35" s="145" t="s">
        <v>63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</row>
    <row r="36" spans="1:11" x14ac:dyDescent="0.25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</row>
    <row r="37" spans="1:11" x14ac:dyDescent="0.25">
      <c r="A37" s="52"/>
      <c r="B37" s="52"/>
      <c r="C37" s="52"/>
      <c r="D37" s="103"/>
      <c r="E37" s="103"/>
      <c r="F37" s="103"/>
      <c r="G37" s="106"/>
      <c r="H37" s="103"/>
      <c r="I37" s="3"/>
      <c r="J37" s="3"/>
      <c r="K37" s="3"/>
    </row>
    <row r="38" spans="1:11" x14ac:dyDescent="0.25">
      <c r="A38" s="149" t="s">
        <v>64</v>
      </c>
      <c r="B38" s="149"/>
      <c r="C38" s="149"/>
      <c r="D38" s="149"/>
      <c r="E38" s="149"/>
      <c r="F38" s="149"/>
      <c r="G38" s="149"/>
      <c r="H38" s="149"/>
      <c r="I38" s="3"/>
      <c r="J38" s="3"/>
      <c r="K38" s="3"/>
    </row>
    <row r="39" spans="1:11" x14ac:dyDescent="0.25">
      <c r="A39" s="145" t="s">
        <v>65</v>
      </c>
      <c r="B39" s="145"/>
      <c r="C39" s="145"/>
      <c r="D39" s="145"/>
      <c r="E39" s="145"/>
      <c r="F39" s="145"/>
      <c r="G39" s="145"/>
      <c r="H39" s="145"/>
      <c r="I39" s="145"/>
      <c r="J39" s="145"/>
      <c r="K39" s="145"/>
    </row>
    <row r="40" spans="1:11" x14ac:dyDescent="0.25">
      <c r="A40" s="103"/>
      <c r="B40" s="103"/>
      <c r="C40" s="103"/>
      <c r="D40" s="103"/>
      <c r="E40" s="103"/>
      <c r="F40" s="103"/>
      <c r="G40" s="106"/>
      <c r="H40" s="103"/>
      <c r="I40" s="3"/>
      <c r="J40" s="3"/>
      <c r="K40" s="3"/>
    </row>
    <row r="41" spans="1:11" x14ac:dyDescent="0.25">
      <c r="A41" s="54"/>
      <c r="B41" s="54"/>
      <c r="C41" s="54"/>
      <c r="D41" s="54"/>
      <c r="E41" s="54"/>
      <c r="F41" s="54"/>
      <c r="G41" s="143" t="s">
        <v>103</v>
      </c>
      <c r="H41" s="143"/>
      <c r="I41" s="3"/>
      <c r="J41" s="3"/>
      <c r="K41" s="3"/>
    </row>
    <row r="42" spans="1:11" x14ac:dyDescent="0.25">
      <c r="A42" s="52"/>
      <c r="B42" s="52"/>
      <c r="C42" s="52"/>
      <c r="D42" s="52"/>
      <c r="E42" s="52"/>
      <c r="F42" s="52"/>
      <c r="G42" s="144" t="s">
        <v>67</v>
      </c>
      <c r="H42" s="144"/>
      <c r="I42" s="3"/>
      <c r="J42" s="3"/>
      <c r="K42" s="3"/>
    </row>
    <row r="43" spans="1:11" x14ac:dyDescent="0.25">
      <c r="A43" s="52"/>
      <c r="B43" s="52"/>
      <c r="C43" s="52"/>
      <c r="D43" s="52"/>
      <c r="E43" s="52"/>
      <c r="F43" s="52"/>
      <c r="G43" s="52"/>
      <c r="H43" s="102"/>
      <c r="I43" s="3"/>
      <c r="J43" s="3"/>
      <c r="K43" s="3"/>
    </row>
    <row r="44" spans="1:11" x14ac:dyDescent="0.25">
      <c r="A44" s="145" t="s">
        <v>88</v>
      </c>
      <c r="B44" s="146"/>
      <c r="C44" s="146"/>
      <c r="D44" s="146"/>
      <c r="E44" s="103"/>
      <c r="F44" s="103"/>
      <c r="G44" s="106"/>
      <c r="H44" s="103"/>
      <c r="I44" s="3"/>
      <c r="J44" s="3"/>
      <c r="K44" s="3"/>
    </row>
  </sheetData>
  <mergeCells count="63">
    <mergeCell ref="A1:K1"/>
    <mergeCell ref="A3:K3"/>
    <mergeCell ref="A5:K5"/>
    <mergeCell ref="A7:K7"/>
    <mergeCell ref="A11:A12"/>
    <mergeCell ref="B11:B12"/>
    <mergeCell ref="C11:C12"/>
    <mergeCell ref="E11:E12"/>
    <mergeCell ref="F11:F12"/>
    <mergeCell ref="G11:G12"/>
    <mergeCell ref="H11:H12"/>
    <mergeCell ref="I11:I12"/>
    <mergeCell ref="J11:J12"/>
    <mergeCell ref="K11:K12"/>
    <mergeCell ref="F16:F17"/>
    <mergeCell ref="A20:A21"/>
    <mergeCell ref="B20:B21"/>
    <mergeCell ref="C20:C21"/>
    <mergeCell ref="D20:D21"/>
    <mergeCell ref="E20:E21"/>
    <mergeCell ref="F20:F21"/>
    <mergeCell ref="A16:A17"/>
    <mergeCell ref="B16:B17"/>
    <mergeCell ref="C16:C17"/>
    <mergeCell ref="D16:D17"/>
    <mergeCell ref="E16:E17"/>
    <mergeCell ref="K20:K21"/>
    <mergeCell ref="G16:G17"/>
    <mergeCell ref="H16:H17"/>
    <mergeCell ref="I16:I17"/>
    <mergeCell ref="J16:J17"/>
    <mergeCell ref="K16:K17"/>
    <mergeCell ref="G20:G21"/>
    <mergeCell ref="H20:H21"/>
    <mergeCell ref="I20:I21"/>
    <mergeCell ref="J20:J21"/>
    <mergeCell ref="I23:I24"/>
    <mergeCell ref="J23:J24"/>
    <mergeCell ref="A25:A26"/>
    <mergeCell ref="B25:B26"/>
    <mergeCell ref="C25:C26"/>
    <mergeCell ref="E25:E26"/>
    <mergeCell ref="F25:F26"/>
    <mergeCell ref="G25:G26"/>
    <mergeCell ref="H25:H26"/>
    <mergeCell ref="I25:I26"/>
    <mergeCell ref="B23:B24"/>
    <mergeCell ref="C23:C24"/>
    <mergeCell ref="E23:E24"/>
    <mergeCell ref="F23:F24"/>
    <mergeCell ref="G23:G24"/>
    <mergeCell ref="H23:H24"/>
    <mergeCell ref="J25:J26"/>
    <mergeCell ref="K25:K26"/>
    <mergeCell ref="A32:H32"/>
    <mergeCell ref="A33:K33"/>
    <mergeCell ref="A38:H38"/>
    <mergeCell ref="G41:H41"/>
    <mergeCell ref="G42:H42"/>
    <mergeCell ref="A44:D44"/>
    <mergeCell ref="A34:H34"/>
    <mergeCell ref="A35:K35"/>
    <mergeCell ref="A39:K3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40831-A294-4838-A842-8375453A574C}">
  <dimension ref="A1:N45"/>
  <sheetViews>
    <sheetView tabSelected="1" topLeftCell="A18" zoomScaleNormal="100" workbookViewId="0">
      <selection activeCell="C42" sqref="C42"/>
    </sheetView>
  </sheetViews>
  <sheetFormatPr defaultColWidth="26.5703125" defaultRowHeight="15.75" x14ac:dyDescent="0.25"/>
  <cols>
    <col min="1" max="1" width="26.5703125" style="2"/>
    <col min="2" max="2" width="34.42578125" style="2" customWidth="1"/>
    <col min="3" max="3" width="19.28515625" style="2" customWidth="1"/>
    <col min="4" max="4" width="18.7109375" style="2" customWidth="1"/>
    <col min="5" max="5" width="33.42578125" style="2" customWidth="1"/>
    <col min="6" max="6" width="16.7109375" style="2" customWidth="1"/>
    <col min="7" max="7" width="17.28515625" style="2" customWidth="1"/>
    <col min="8" max="16384" width="26.5703125" style="2"/>
  </cols>
  <sheetData>
    <row r="1" spans="1:12" x14ac:dyDescent="0.25">
      <c r="A1" s="162" t="s">
        <v>104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"/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164" t="s">
        <v>99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3"/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165" t="s">
        <v>3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s="5" customFormat="1" ht="16.5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4"/>
    </row>
    <row r="10" spans="1:12" s="5" customFormat="1" ht="79.5" thickBot="1" x14ac:dyDescent="0.3">
      <c r="A10" s="6" t="s">
        <v>4</v>
      </c>
      <c r="B10" s="6" t="s">
        <v>5</v>
      </c>
      <c r="C10" s="6" t="s">
        <v>6</v>
      </c>
      <c r="D10" s="6" t="s">
        <v>7</v>
      </c>
      <c r="E10" s="6" t="s">
        <v>8</v>
      </c>
      <c r="F10" s="6" t="s">
        <v>9</v>
      </c>
      <c r="G10" s="6" t="s">
        <v>10</v>
      </c>
      <c r="H10" s="6" t="s">
        <v>11</v>
      </c>
      <c r="I10" s="6" t="s">
        <v>12</v>
      </c>
      <c r="J10" s="6" t="s">
        <v>13</v>
      </c>
      <c r="K10" s="6" t="s">
        <v>14</v>
      </c>
      <c r="L10" s="4"/>
    </row>
    <row r="11" spans="1:12" s="5" customFormat="1" x14ac:dyDescent="0.25">
      <c r="A11" s="166" t="s">
        <v>15</v>
      </c>
      <c r="B11" s="167" t="s">
        <v>100</v>
      </c>
      <c r="C11" s="169" t="s">
        <v>17</v>
      </c>
      <c r="D11" s="59">
        <v>240000</v>
      </c>
      <c r="E11" s="170" t="s">
        <v>18</v>
      </c>
      <c r="F11" s="170"/>
      <c r="G11" s="171" t="s">
        <v>19</v>
      </c>
      <c r="H11" s="169" t="s">
        <v>20</v>
      </c>
      <c r="I11" s="169" t="s">
        <v>21</v>
      </c>
      <c r="J11" s="169" t="s">
        <v>22</v>
      </c>
      <c r="K11" s="173"/>
      <c r="L11" s="4"/>
    </row>
    <row r="12" spans="1:12" s="5" customFormat="1" x14ac:dyDescent="0.25">
      <c r="A12" s="159"/>
      <c r="B12" s="168"/>
      <c r="C12" s="155"/>
      <c r="D12" s="123">
        <v>700000</v>
      </c>
      <c r="E12" s="153"/>
      <c r="F12" s="153"/>
      <c r="G12" s="172"/>
      <c r="H12" s="155"/>
      <c r="I12" s="155"/>
      <c r="J12" s="155"/>
      <c r="K12" s="157"/>
      <c r="L12" s="4"/>
    </row>
    <row r="13" spans="1:12" ht="31.5" x14ac:dyDescent="0.25">
      <c r="A13" s="118" t="s">
        <v>23</v>
      </c>
      <c r="B13" s="120" t="s">
        <v>24</v>
      </c>
      <c r="C13" s="122" t="s">
        <v>25</v>
      </c>
      <c r="D13" s="123">
        <v>250000</v>
      </c>
      <c r="E13" s="125" t="s">
        <v>26</v>
      </c>
      <c r="F13" s="128"/>
      <c r="G13" s="128" t="s">
        <v>19</v>
      </c>
      <c r="H13" s="122" t="s">
        <v>20</v>
      </c>
      <c r="I13" s="122" t="s">
        <v>21</v>
      </c>
      <c r="J13" s="122" t="s">
        <v>22</v>
      </c>
      <c r="K13" s="20"/>
      <c r="L13" s="3"/>
    </row>
    <row r="14" spans="1:12" ht="47.25" x14ac:dyDescent="0.25">
      <c r="A14" s="56" t="s">
        <v>27</v>
      </c>
      <c r="B14" s="57" t="s">
        <v>28</v>
      </c>
      <c r="C14" s="58" t="s">
        <v>29</v>
      </c>
      <c r="D14" s="59">
        <v>780000</v>
      </c>
      <c r="E14" s="60" t="s">
        <v>30</v>
      </c>
      <c r="F14" s="61"/>
      <c r="G14" s="61" t="s">
        <v>19</v>
      </c>
      <c r="H14" s="62" t="s">
        <v>31</v>
      </c>
      <c r="I14" s="62" t="s">
        <v>21</v>
      </c>
      <c r="J14" s="62" t="s">
        <v>32</v>
      </c>
      <c r="K14" s="63" t="s">
        <v>33</v>
      </c>
      <c r="L14" s="3"/>
    </row>
    <row r="15" spans="1:12" x14ac:dyDescent="0.25">
      <c r="A15" s="117" t="s">
        <v>70</v>
      </c>
      <c r="B15" s="119" t="s">
        <v>71</v>
      </c>
      <c r="C15" s="122" t="s">
        <v>29</v>
      </c>
      <c r="D15" s="10">
        <v>600000</v>
      </c>
      <c r="E15" s="124" t="s">
        <v>30</v>
      </c>
      <c r="F15" s="127"/>
      <c r="G15" s="127" t="s">
        <v>19</v>
      </c>
      <c r="H15" s="121" t="s">
        <v>20</v>
      </c>
      <c r="I15" s="121" t="s">
        <v>72</v>
      </c>
      <c r="J15" s="121" t="s">
        <v>73</v>
      </c>
      <c r="K15" s="63"/>
      <c r="L15" s="3"/>
    </row>
    <row r="16" spans="1:12" x14ac:dyDescent="0.25">
      <c r="A16" s="158" t="s">
        <v>34</v>
      </c>
      <c r="B16" s="150" t="s">
        <v>35</v>
      </c>
      <c r="C16" s="147" t="s">
        <v>36</v>
      </c>
      <c r="D16" s="160">
        <v>197000</v>
      </c>
      <c r="E16" s="152" t="s">
        <v>37</v>
      </c>
      <c r="F16" s="152"/>
      <c r="G16" s="154" t="s">
        <v>19</v>
      </c>
      <c r="H16" s="147" t="s">
        <v>20</v>
      </c>
      <c r="I16" s="147" t="s">
        <v>21</v>
      </c>
      <c r="J16" s="147" t="s">
        <v>22</v>
      </c>
      <c r="K16" s="156"/>
      <c r="L16" s="3"/>
    </row>
    <row r="17" spans="1:14" x14ac:dyDescent="0.25">
      <c r="A17" s="159"/>
      <c r="B17" s="151"/>
      <c r="C17" s="148"/>
      <c r="D17" s="161"/>
      <c r="E17" s="153"/>
      <c r="F17" s="153"/>
      <c r="G17" s="155"/>
      <c r="H17" s="148"/>
      <c r="I17" s="148"/>
      <c r="J17" s="148"/>
      <c r="K17" s="157"/>
      <c r="L17" s="3"/>
    </row>
    <row r="18" spans="1:14" x14ac:dyDescent="0.25">
      <c r="A18" s="7" t="s">
        <v>38</v>
      </c>
      <c r="B18" s="8" t="s">
        <v>39</v>
      </c>
      <c r="C18" s="9" t="s">
        <v>40</v>
      </c>
      <c r="D18" s="10">
        <v>48000</v>
      </c>
      <c r="E18" s="125" t="s">
        <v>37</v>
      </c>
      <c r="F18" s="38"/>
      <c r="G18" s="38" t="s">
        <v>19</v>
      </c>
      <c r="H18" s="9" t="s">
        <v>20</v>
      </c>
      <c r="I18" s="9" t="s">
        <v>21</v>
      </c>
      <c r="J18" s="9" t="s">
        <v>22</v>
      </c>
      <c r="K18" s="15"/>
      <c r="L18" s="3"/>
    </row>
    <row r="19" spans="1:14" x14ac:dyDescent="0.25">
      <c r="A19" s="7" t="s">
        <v>41</v>
      </c>
      <c r="B19" s="8" t="s">
        <v>42</v>
      </c>
      <c r="C19" s="9" t="s">
        <v>43</v>
      </c>
      <c r="D19" s="10">
        <v>40000</v>
      </c>
      <c r="E19" s="125" t="s">
        <v>37</v>
      </c>
      <c r="F19" s="38"/>
      <c r="G19" s="38" t="s">
        <v>19</v>
      </c>
      <c r="H19" s="9" t="s">
        <v>44</v>
      </c>
      <c r="I19" s="9" t="s">
        <v>21</v>
      </c>
      <c r="J19" s="9" t="s">
        <v>22</v>
      </c>
      <c r="K19" s="15"/>
      <c r="L19" s="3"/>
    </row>
    <row r="20" spans="1:14" x14ac:dyDescent="0.25">
      <c r="A20" s="158" t="s">
        <v>45</v>
      </c>
      <c r="B20" s="150" t="s">
        <v>46</v>
      </c>
      <c r="C20" s="147" t="s">
        <v>47</v>
      </c>
      <c r="D20" s="160">
        <f>120000</f>
        <v>120000</v>
      </c>
      <c r="E20" s="152" t="s">
        <v>37</v>
      </c>
      <c r="F20" s="152"/>
      <c r="G20" s="154" t="s">
        <v>19</v>
      </c>
      <c r="H20" s="147" t="s">
        <v>44</v>
      </c>
      <c r="I20" s="147" t="s">
        <v>21</v>
      </c>
      <c r="J20" s="147" t="s">
        <v>22</v>
      </c>
      <c r="K20" s="156"/>
      <c r="L20" s="3"/>
    </row>
    <row r="21" spans="1:14" x14ac:dyDescent="0.25">
      <c r="A21" s="159"/>
      <c r="B21" s="151"/>
      <c r="C21" s="148"/>
      <c r="D21" s="161"/>
      <c r="E21" s="153"/>
      <c r="F21" s="153"/>
      <c r="G21" s="155"/>
      <c r="H21" s="148"/>
      <c r="I21" s="148"/>
      <c r="J21" s="148"/>
      <c r="K21" s="157"/>
      <c r="L21" s="3"/>
    </row>
    <row r="22" spans="1:14" ht="31.5" x14ac:dyDescent="0.25">
      <c r="A22" s="117" t="s">
        <v>48</v>
      </c>
      <c r="B22" s="119" t="s">
        <v>49</v>
      </c>
      <c r="C22" t="s">
        <v>50</v>
      </c>
      <c r="D22" s="10">
        <v>60000</v>
      </c>
      <c r="E22" s="124" t="s">
        <v>37</v>
      </c>
      <c r="F22" s="39"/>
      <c r="G22" s="40" t="s">
        <v>19</v>
      </c>
      <c r="H22" s="121" t="s">
        <v>51</v>
      </c>
      <c r="I22" s="121" t="s">
        <v>21</v>
      </c>
      <c r="J22" s="41"/>
      <c r="K22" s="126"/>
      <c r="L22" s="3"/>
    </row>
    <row r="23" spans="1:14" x14ac:dyDescent="0.25">
      <c r="A23" s="7" t="s">
        <v>52</v>
      </c>
      <c r="B23" s="150" t="s">
        <v>53</v>
      </c>
      <c r="C23" s="147" t="s">
        <v>54</v>
      </c>
      <c r="D23" s="10">
        <v>40000</v>
      </c>
      <c r="E23" s="152" t="s">
        <v>37</v>
      </c>
      <c r="F23" s="152"/>
      <c r="G23" s="154" t="s">
        <v>19</v>
      </c>
      <c r="H23" s="147" t="s">
        <v>44</v>
      </c>
      <c r="I23" s="147" t="s">
        <v>21</v>
      </c>
      <c r="J23" s="147" t="s">
        <v>22</v>
      </c>
      <c r="K23" s="15"/>
      <c r="L23" s="3"/>
    </row>
    <row r="24" spans="1:14" hidden="1" x14ac:dyDescent="0.25">
      <c r="A24" s="7" t="s">
        <v>52</v>
      </c>
      <c r="B24" s="151"/>
      <c r="C24" s="148"/>
      <c r="D24" s="10">
        <f>65000*80%</f>
        <v>52000</v>
      </c>
      <c r="E24" s="153"/>
      <c r="F24" s="153"/>
      <c r="G24" s="155"/>
      <c r="H24" s="148"/>
      <c r="I24" s="148"/>
      <c r="J24" s="148"/>
      <c r="K24" s="15"/>
      <c r="L24" s="3"/>
    </row>
    <row r="25" spans="1:14" x14ac:dyDescent="0.25">
      <c r="A25" s="188" t="s">
        <v>55</v>
      </c>
      <c r="B25" s="190" t="s">
        <v>56</v>
      </c>
      <c r="C25" s="190" t="s">
        <v>57</v>
      </c>
      <c r="D25" s="139">
        <v>51000</v>
      </c>
      <c r="E25" s="192" t="s">
        <v>37</v>
      </c>
      <c r="F25" s="194"/>
      <c r="G25" s="194" t="s">
        <v>19</v>
      </c>
      <c r="H25" s="190" t="s">
        <v>20</v>
      </c>
      <c r="I25" s="190" t="s">
        <v>21</v>
      </c>
      <c r="J25" s="190" t="s">
        <v>22</v>
      </c>
      <c r="K25" s="196"/>
      <c r="L25" s="140"/>
      <c r="M25" s="141"/>
      <c r="N25" s="141"/>
    </row>
    <row r="26" spans="1:14" x14ac:dyDescent="0.25">
      <c r="A26" s="189"/>
      <c r="B26" s="191"/>
      <c r="C26" s="191"/>
      <c r="D26" s="142">
        <v>67000</v>
      </c>
      <c r="E26" s="193"/>
      <c r="F26" s="195"/>
      <c r="G26" s="195"/>
      <c r="H26" s="191"/>
      <c r="I26" s="191"/>
      <c r="J26" s="191"/>
      <c r="K26" s="197"/>
      <c r="L26" s="140"/>
      <c r="M26" s="141"/>
      <c r="N26" s="141"/>
    </row>
    <row r="27" spans="1:14" x14ac:dyDescent="0.25">
      <c r="A27" s="43" t="s">
        <v>58</v>
      </c>
      <c r="B27" s="38" t="s">
        <v>59</v>
      </c>
      <c r="C27" s="134" t="s">
        <v>60</v>
      </c>
      <c r="D27" s="10">
        <v>35000</v>
      </c>
      <c r="E27" s="124" t="s">
        <v>37</v>
      </c>
      <c r="F27" s="38"/>
      <c r="G27" s="38" t="s">
        <v>19</v>
      </c>
      <c r="H27" s="38" t="s">
        <v>20</v>
      </c>
      <c r="I27" s="38" t="s">
        <v>21</v>
      </c>
      <c r="J27" s="38" t="s">
        <v>61</v>
      </c>
      <c r="K27" s="15"/>
      <c r="L27" s="3"/>
    </row>
    <row r="28" spans="1:14" x14ac:dyDescent="0.25">
      <c r="A28" s="43" t="s">
        <v>74</v>
      </c>
      <c r="B28" s="198" t="s">
        <v>75</v>
      </c>
      <c r="C28" s="38" t="s">
        <v>110</v>
      </c>
      <c r="D28" s="10">
        <v>24000</v>
      </c>
      <c r="E28" s="124" t="s">
        <v>37</v>
      </c>
      <c r="F28" s="38"/>
      <c r="G28" s="38" t="s">
        <v>19</v>
      </c>
      <c r="H28" s="9" t="s">
        <v>20</v>
      </c>
      <c r="I28" s="9" t="s">
        <v>21</v>
      </c>
      <c r="J28" s="9" t="s">
        <v>22</v>
      </c>
      <c r="K28" s="15"/>
      <c r="L28" s="3"/>
    </row>
    <row r="29" spans="1:14" ht="31.5" x14ac:dyDescent="0.25">
      <c r="A29" s="135" t="s">
        <v>84</v>
      </c>
      <c r="B29" s="136" t="s">
        <v>77</v>
      </c>
      <c r="C29" s="136" t="s">
        <v>85</v>
      </c>
      <c r="D29" s="137">
        <v>45000</v>
      </c>
      <c r="E29" s="138" t="s">
        <v>37</v>
      </c>
      <c r="F29" s="136"/>
      <c r="G29" s="136" t="s">
        <v>19</v>
      </c>
      <c r="H29" s="136" t="s">
        <v>20</v>
      </c>
      <c r="I29" s="136" t="s">
        <v>78</v>
      </c>
      <c r="J29" s="136" t="s">
        <v>79</v>
      </c>
      <c r="K29" s="136"/>
      <c r="L29" s="3"/>
    </row>
    <row r="30" spans="1:14" ht="31.5" x14ac:dyDescent="0.25">
      <c r="A30" s="135" t="s">
        <v>90</v>
      </c>
      <c r="B30" s="136" t="s">
        <v>91</v>
      </c>
      <c r="C30" s="136" t="s">
        <v>92</v>
      </c>
      <c r="D30" s="137">
        <v>40000</v>
      </c>
      <c r="E30" s="138" t="s">
        <v>37</v>
      </c>
      <c r="F30" s="136"/>
      <c r="G30" s="136" t="s">
        <v>19</v>
      </c>
      <c r="H30" s="136" t="s">
        <v>44</v>
      </c>
      <c r="I30" s="136" t="s">
        <v>78</v>
      </c>
      <c r="J30" s="136" t="s">
        <v>93</v>
      </c>
      <c r="K30" s="136"/>
      <c r="L30" s="3"/>
    </row>
    <row r="31" spans="1:14" x14ac:dyDescent="0.25">
      <c r="A31" s="135" t="s">
        <v>94</v>
      </c>
      <c r="B31" s="136" t="s">
        <v>95</v>
      </c>
      <c r="C31" s="136" t="s">
        <v>96</v>
      </c>
      <c r="D31" s="137">
        <v>199999</v>
      </c>
      <c r="E31" s="138" t="s">
        <v>37</v>
      </c>
      <c r="F31" s="136"/>
      <c r="G31" s="136" t="s">
        <v>19</v>
      </c>
      <c r="H31" s="136" t="s">
        <v>20</v>
      </c>
      <c r="I31" s="136" t="s">
        <v>78</v>
      </c>
      <c r="J31" s="136" t="s">
        <v>97</v>
      </c>
      <c r="K31" s="136"/>
      <c r="L31" s="3"/>
    </row>
    <row r="32" spans="1:14" ht="31.5" x14ac:dyDescent="0.25">
      <c r="A32" s="135" t="s">
        <v>109</v>
      </c>
      <c r="B32" s="136" t="s">
        <v>107</v>
      </c>
      <c r="C32" s="136" t="s">
        <v>108</v>
      </c>
      <c r="D32" s="137">
        <v>36000</v>
      </c>
      <c r="E32" s="138" t="s">
        <v>37</v>
      </c>
      <c r="F32" s="136"/>
      <c r="G32" s="136" t="s">
        <v>19</v>
      </c>
      <c r="H32" s="136" t="s">
        <v>44</v>
      </c>
      <c r="I32" s="136" t="s">
        <v>78</v>
      </c>
      <c r="J32" s="136" t="s">
        <v>93</v>
      </c>
      <c r="K32" s="136"/>
      <c r="L32" s="3"/>
    </row>
    <row r="33" spans="1:12" ht="28.5" customHeight="1" x14ac:dyDescent="0.25">
      <c r="A33" s="135" t="s">
        <v>112</v>
      </c>
      <c r="B33" s="136" t="s">
        <v>105</v>
      </c>
      <c r="C33" s="136" t="s">
        <v>111</v>
      </c>
      <c r="D33" s="137">
        <v>36000</v>
      </c>
      <c r="E33" s="138" t="s">
        <v>37</v>
      </c>
      <c r="F33" s="136"/>
      <c r="G33" s="136" t="s">
        <v>19</v>
      </c>
      <c r="H33" s="136" t="s">
        <v>44</v>
      </c>
      <c r="I33" s="136" t="s">
        <v>78</v>
      </c>
      <c r="J33" s="136" t="s">
        <v>93</v>
      </c>
      <c r="K33" s="136"/>
      <c r="L33" s="3"/>
    </row>
    <row r="34" spans="1:12" x14ac:dyDescent="0.25">
      <c r="A34" s="145"/>
      <c r="B34" s="145"/>
      <c r="C34" s="145"/>
      <c r="D34" s="145"/>
      <c r="E34" s="145"/>
      <c r="F34" s="145"/>
      <c r="G34" s="145"/>
      <c r="H34" s="145"/>
      <c r="I34" s="145"/>
      <c r="J34" s="145"/>
      <c r="K34" s="145"/>
    </row>
    <row r="35" spans="1:12" x14ac:dyDescent="0.25">
      <c r="A35" s="149" t="s">
        <v>62</v>
      </c>
      <c r="B35" s="149"/>
      <c r="C35" s="149"/>
      <c r="D35" s="149"/>
      <c r="E35" s="149"/>
      <c r="F35" s="149"/>
      <c r="G35" s="149"/>
      <c r="H35" s="149"/>
      <c r="I35" s="3"/>
      <c r="J35" s="3"/>
      <c r="K35" s="3"/>
    </row>
    <row r="36" spans="1:12" ht="15.75" customHeight="1" x14ac:dyDescent="0.25">
      <c r="A36" s="145" t="s">
        <v>63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45"/>
    </row>
    <row r="37" spans="1:12" x14ac:dyDescent="0.25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</row>
    <row r="38" spans="1:12" x14ac:dyDescent="0.25">
      <c r="A38" s="52"/>
      <c r="B38" s="52"/>
      <c r="C38" s="52"/>
      <c r="D38" s="130"/>
      <c r="E38" s="130"/>
      <c r="F38" s="130"/>
      <c r="G38" s="131"/>
      <c r="H38" s="130"/>
      <c r="I38" s="3"/>
      <c r="J38" s="3"/>
      <c r="K38" s="3"/>
    </row>
    <row r="39" spans="1:12" x14ac:dyDescent="0.25">
      <c r="A39" s="149" t="s">
        <v>64</v>
      </c>
      <c r="B39" s="149"/>
      <c r="C39" s="149"/>
      <c r="D39" s="149"/>
      <c r="E39" s="149"/>
      <c r="F39" s="149"/>
      <c r="G39" s="149"/>
      <c r="H39" s="149"/>
      <c r="I39" s="3"/>
      <c r="J39" s="3"/>
      <c r="K39" s="3"/>
    </row>
    <row r="40" spans="1:12" x14ac:dyDescent="0.25">
      <c r="A40" s="145" t="s">
        <v>65</v>
      </c>
      <c r="B40" s="145"/>
      <c r="C40" s="145"/>
      <c r="D40" s="145"/>
      <c r="E40" s="145"/>
      <c r="F40" s="145"/>
      <c r="G40" s="145"/>
      <c r="H40" s="145"/>
      <c r="I40" s="145"/>
      <c r="J40" s="145"/>
      <c r="K40" s="145"/>
    </row>
    <row r="41" spans="1:12" x14ac:dyDescent="0.25">
      <c r="A41" s="130"/>
      <c r="B41" s="130"/>
      <c r="C41" s="130"/>
      <c r="D41" s="130"/>
      <c r="E41" s="130"/>
      <c r="F41" s="130"/>
      <c r="G41" s="131"/>
      <c r="H41" s="130"/>
      <c r="I41" s="3"/>
      <c r="J41" s="3"/>
      <c r="K41" s="3"/>
    </row>
    <row r="42" spans="1:12" x14ac:dyDescent="0.25">
      <c r="A42" s="54"/>
      <c r="B42" s="54"/>
      <c r="C42" s="54"/>
      <c r="D42" s="54"/>
      <c r="E42" s="54"/>
      <c r="F42" s="54"/>
      <c r="G42" s="143" t="s">
        <v>103</v>
      </c>
      <c r="H42" s="143"/>
      <c r="I42" s="3"/>
      <c r="J42" s="3"/>
      <c r="K42" s="3"/>
    </row>
    <row r="43" spans="1:12" x14ac:dyDescent="0.25">
      <c r="A43" s="52"/>
      <c r="B43" s="52"/>
      <c r="C43" s="52"/>
      <c r="D43" s="52"/>
      <c r="E43" s="52"/>
      <c r="F43" s="52"/>
      <c r="G43" s="144" t="s">
        <v>67</v>
      </c>
      <c r="H43" s="144"/>
      <c r="I43" s="3"/>
      <c r="J43" s="3"/>
      <c r="K43" s="3"/>
    </row>
    <row r="44" spans="1:12" x14ac:dyDescent="0.25">
      <c r="A44" s="52"/>
      <c r="B44" s="52"/>
      <c r="C44" s="52"/>
      <c r="D44" s="52"/>
      <c r="E44" s="52"/>
      <c r="F44" s="52"/>
      <c r="G44" s="52"/>
      <c r="H44" s="129"/>
      <c r="I44" s="3"/>
      <c r="J44" s="3"/>
      <c r="K44" s="3"/>
    </row>
    <row r="45" spans="1:12" x14ac:dyDescent="0.25">
      <c r="A45" s="145" t="s">
        <v>106</v>
      </c>
      <c r="B45" s="146"/>
      <c r="C45" s="146"/>
      <c r="D45" s="146"/>
      <c r="E45" s="130"/>
      <c r="F45" s="130"/>
      <c r="G45" s="131"/>
      <c r="H45" s="130"/>
      <c r="I45" s="3"/>
      <c r="J45" s="3"/>
      <c r="K45" s="3"/>
    </row>
  </sheetData>
  <mergeCells count="62">
    <mergeCell ref="A39:H39"/>
    <mergeCell ref="A40:K40"/>
    <mergeCell ref="G42:H42"/>
    <mergeCell ref="G43:H43"/>
    <mergeCell ref="A45:D45"/>
    <mergeCell ref="J25:J26"/>
    <mergeCell ref="K25:K26"/>
    <mergeCell ref="A34:K34"/>
    <mergeCell ref="A35:H35"/>
    <mergeCell ref="A36:K36"/>
    <mergeCell ref="I23:I24"/>
    <mergeCell ref="J23:J24"/>
    <mergeCell ref="A25:A26"/>
    <mergeCell ref="B25:B26"/>
    <mergeCell ref="C25:C26"/>
    <mergeCell ref="E25:E26"/>
    <mergeCell ref="F25:F26"/>
    <mergeCell ref="G25:G26"/>
    <mergeCell ref="H25:H26"/>
    <mergeCell ref="I25:I26"/>
    <mergeCell ref="B23:B24"/>
    <mergeCell ref="C23:C24"/>
    <mergeCell ref="E23:E24"/>
    <mergeCell ref="F23:F24"/>
    <mergeCell ref="G23:G24"/>
    <mergeCell ref="H23:H24"/>
    <mergeCell ref="K20:K21"/>
    <mergeCell ref="G16:G17"/>
    <mergeCell ref="H16:H17"/>
    <mergeCell ref="I16:I17"/>
    <mergeCell ref="J16:J17"/>
    <mergeCell ref="K16:K17"/>
    <mergeCell ref="G20:G21"/>
    <mergeCell ref="H20:H21"/>
    <mergeCell ref="I20:I21"/>
    <mergeCell ref="J20:J21"/>
    <mergeCell ref="F16:F17"/>
    <mergeCell ref="A20:A21"/>
    <mergeCell ref="B20:B21"/>
    <mergeCell ref="C20:C21"/>
    <mergeCell ref="D20:D21"/>
    <mergeCell ref="E20:E21"/>
    <mergeCell ref="F20:F21"/>
    <mergeCell ref="A16:A17"/>
    <mergeCell ref="B16:B17"/>
    <mergeCell ref="C16:C17"/>
    <mergeCell ref="D16:D17"/>
    <mergeCell ref="E16:E17"/>
    <mergeCell ref="A1:K1"/>
    <mergeCell ref="A3:K3"/>
    <mergeCell ref="A5:K5"/>
    <mergeCell ref="A7:K7"/>
    <mergeCell ref="A11:A12"/>
    <mergeCell ref="B11:B12"/>
    <mergeCell ref="C11:C12"/>
    <mergeCell ref="E11:E12"/>
    <mergeCell ref="F11:F12"/>
    <mergeCell ref="G11:G12"/>
    <mergeCell ref="H11:H12"/>
    <mergeCell ref="I11:I12"/>
    <mergeCell ref="J11:J12"/>
    <mergeCell ref="K11:K12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Plan nabave 2022</vt:lpstr>
      <vt:lpstr>I. rebalans</vt:lpstr>
      <vt:lpstr>II. rebalans</vt:lpstr>
      <vt:lpstr>III. rebalans</vt:lpstr>
      <vt:lpstr>IV. rebalans</vt:lpstr>
      <vt:lpstr>V. rebalans</vt:lpstr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2023-03-21T09:01:30Z</cp:lastPrinted>
  <dcterms:created xsi:type="dcterms:W3CDTF">2022-04-26T07:19:42Z</dcterms:created>
  <dcterms:modified xsi:type="dcterms:W3CDTF">2023-03-21T10:41:44Z</dcterms:modified>
</cp:coreProperties>
</file>